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8205" tabRatio="725" activeTab="5"/>
  </bookViews>
  <sheets>
    <sheet name="Securitized Products - Adverse" sheetId="1" r:id="rId1"/>
    <sheet name="Securitized Products - Severe" sheetId="2" r:id="rId2"/>
    <sheet name="Agencies - Adverse" sheetId="3" r:id="rId3"/>
    <sheet name="Agencies - Severe" sheetId="4" r:id="rId4"/>
    <sheet name="Munis - Adverse" sheetId="5" r:id="rId5"/>
    <sheet name="Munis - Severe" sheetId="6" r:id="rId6"/>
  </sheets>
  <externalReferences>
    <externalReference r:id="rId9"/>
  </externalReference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 localSheetId="2">'Agencies - Adverse'!$B$29</definedName>
    <definedName name="Credit_Agencies_NonUS">'Agencies - Severe'!$B$29</definedName>
    <definedName name="Credit_Agencies_USCommercial" localSheetId="2">'Agencies - Adverse'!$B$22</definedName>
    <definedName name="Credit_Agencies_USCommercial">'Agencies - Severe'!$B$22</definedName>
    <definedName name="Credit_Agencies_USCommercial_Total" localSheetId="2">'Agencies - Adverse'!$B$26</definedName>
    <definedName name="Credit_Agencies_USCommercial_Total">'Agencies - Severe'!$B$26</definedName>
    <definedName name="Credit_Agencies_USResi" localSheetId="2">'Agencies - Adverse'!$B$7</definedName>
    <definedName name="Credit_Agencies_USResi">'Agencies - Severe'!$B$7</definedName>
    <definedName name="Credit_Agencies_USResi_Total" localSheetId="2">'Agencies - Adverse'!$B$20</definedName>
    <definedName name="Credit_Agencies_USResi_Total">'Agencies - Severe'!$B$20</definedName>
    <definedName name="Credit_Agency_AbsSlideVals" localSheetId="2">'Agencies - Adverse'!$O$6:$Z$6</definedName>
    <definedName name="Credit_Agency_AbsSlideVals">'Agencies - Severe'!$O$6:$Z$6</definedName>
    <definedName name="Credit_Agency_CS01" localSheetId="2">'Agencies - Adverse'!$E$5</definedName>
    <definedName name="Credit_Agency_CS01">'Agencies - Severe'!$E$5</definedName>
    <definedName name="Credit_Agency_DV01" localSheetId="2">'Agencies - Adverse'!$D$5</definedName>
    <definedName name="Credit_Agency_DV01">'Agencies - Severe'!$D$5</definedName>
    <definedName name="Credit_Agency_MV" localSheetId="2">'Agencies - Adverse'!$C$6</definedName>
    <definedName name="Credit_Agency_MV">'Agencies - Severe'!$C$6</definedName>
    <definedName name="Credit_Agency_Prepayments" localSheetId="2">'Agencies - Adverse'!$F$5</definedName>
    <definedName name="Credit_Agency_Prepayments">'Agencies - Severe'!$F$5</definedName>
    <definedName name="Credit_Agency_RelSlideVals" localSheetId="2">'Agencies - Adverse'!$G$6:$N$6</definedName>
    <definedName name="Credit_Agency_RelSlideVals">'Agencies - Severe'!$G$6:$N$6</definedName>
    <definedName name="Credit_Agency_Total" localSheetId="2">'Agencies - Adverse'!$B$26</definedName>
    <definedName name="Credit_Agency_Total">'Agencies - Severe'!$B$26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 localSheetId="4">'Munis - Adverse'!$Q$6:$AH$6</definedName>
    <definedName name="Credit_Munis_AbsSlideVals">'Munis - Severe'!$Q$6:$AH$6</definedName>
    <definedName name="Credit_Munis_Bonds" localSheetId="4">'Munis - Adverse'!$B$7</definedName>
    <definedName name="Credit_Munis_Bonds">'Munis - Severe'!$B$7</definedName>
    <definedName name="Credit_Munis_Bonds_Tenors" localSheetId="4">'Munis - Adverse'!$B$16:$B$30</definedName>
    <definedName name="Credit_Munis_Bonds_Tenors">'Munis - Severe'!$B$16:$B$30</definedName>
    <definedName name="Credit_Munis_CDS" localSheetId="4">'Munis - Adverse'!$B$57</definedName>
    <definedName name="Credit_Munis_CDS">'Munis - Severe'!$B$57</definedName>
    <definedName name="Credit_Munis_CDS_Tenors" localSheetId="4">'Munis - Adverse'!$B$66:$B$80</definedName>
    <definedName name="Credit_Munis_CDS_Tenors">'Munis - Severe'!$B$66:$B$80</definedName>
    <definedName name="Credit_Munis_CS01" localSheetId="4">'Munis - Adverse'!$E$5</definedName>
    <definedName name="Credit_Munis_CS01">'Munis - Severe'!$E$5</definedName>
    <definedName name="Credit_Munis_DV01" localSheetId="4">'Munis - Adverse'!$D$5</definedName>
    <definedName name="Credit_Munis_DV01">'Munis - Severe'!$D$5</definedName>
    <definedName name="Credit_Munis_Indices" localSheetId="4">'Munis - Adverse'!$B$82</definedName>
    <definedName name="Credit_Munis_Indices">'Munis - Severe'!$B$82</definedName>
    <definedName name="Credit_Munis_Indices_Tenors" localSheetId="4">'Munis - Adverse'!$B$91:$B$105</definedName>
    <definedName name="Credit_Munis_Indices_Tenors">'Munis - Severe'!$B$91:$B$105</definedName>
    <definedName name="Credit_Munis_Loans" localSheetId="4">'Munis - Adverse'!$B$32</definedName>
    <definedName name="Credit_Munis_Loans">'Munis - Severe'!$B$32</definedName>
    <definedName name="Credit_Munis_Loans_Tenors" localSheetId="4">'Munis - Adverse'!$B$41:$B$55</definedName>
    <definedName name="Credit_Munis_Loans_Tenors">'Munis - Severe'!$B$41:$B$55</definedName>
    <definedName name="Credit_Munis_MV" localSheetId="4">'Munis - Adverse'!$C$6</definedName>
    <definedName name="Credit_Munis_MV">'Munis - Severe'!$C$6</definedName>
    <definedName name="Credit_Munis_Other" localSheetId="4">'Munis - Adverse'!$B$107</definedName>
    <definedName name="Credit_Munis_Other">'Munis - Severe'!$B$107</definedName>
    <definedName name="Credit_Munis_Other_Tenors" localSheetId="4">'Munis - Adverse'!$B$116:$B$129</definedName>
    <definedName name="Credit_Munis_Other_Tenors">'Munis - Severe'!$B$116:$B$129</definedName>
    <definedName name="Credit_Munis_RelSlideVals" localSheetId="4">'Munis - Adverse'!$F$6:$P$6</definedName>
    <definedName name="Credit_Munis_RelSlideVals">'Munis - Severe'!$F$6:$P$6</definedName>
    <definedName name="Credit_SecProds_ABSEndCol" localSheetId="0">'Securitized Products - Adverse'!$Z$6</definedName>
    <definedName name="Credit_SecProds_ABSEndCol">'Securitized Products - Severe'!$Z$6</definedName>
    <definedName name="Credit_SecProds_ABSStartCol" localSheetId="0">'Securitized Products - Adverse'!$T$6</definedName>
    <definedName name="Credit_SecProds_ABSStartCol">'Securitized Products - Severe'!$T$6</definedName>
    <definedName name="Credit_SecProds_CDOEndCol" localSheetId="0">'Securitized Products - Adverse'!$AK$6</definedName>
    <definedName name="Credit_SecProds_CDOEndCol">'Securitized Products - Severe'!$AK$6</definedName>
    <definedName name="Credit_SecProds_CDOStartCol" localSheetId="0">'Securitized Products - Adverse'!$AJ$6</definedName>
    <definedName name="Credit_SecProds_CDOStartCol">'Securitized Products - Severe'!$AJ$6</definedName>
    <definedName name="Credit_SecProds_CMBSEndCol" localSheetId="0">'Securitized Products - Adverse'!$AH$6</definedName>
    <definedName name="Credit_SecProds_CMBSEndCol">'Securitized Products - Severe'!$AH$6</definedName>
    <definedName name="Credit_SecProds_CMBSStartCol" localSheetId="0">'Securitized Products - Adverse'!$AB$6</definedName>
    <definedName name="Credit_SecProds_CMBSStartCol">'Securitized Products - Severe'!$AB$6</definedName>
    <definedName name="Credit_SecProds_MVSection" localSheetId="0">'Securitized Products - Adverse'!$B$7</definedName>
    <definedName name="Credit_SecProds_MVSection">'Securitized Products - Severe'!$B$7</definedName>
    <definedName name="Credit_SecProds_OtherEndCol" localSheetId="0">'Securitized Products - Adverse'!$AO$6</definedName>
    <definedName name="Credit_SecProds_OtherEndCol">'Securitized Products - Severe'!$AO$6</definedName>
    <definedName name="Credit_SecProds_OtherStartCol" localSheetId="2">'[1]Securitized Products'!#REF!</definedName>
    <definedName name="Credit_SecProds_OtherStartCol" localSheetId="4">'[1]Securitized Products'!#REF!</definedName>
    <definedName name="Credit_SecProds_OtherStartCol" localSheetId="0">'Securitized Products - Adverse'!#REF!</definedName>
    <definedName name="Credit_SecProds_OtherStartCol">'Securitized Products - Severe'!#REF!</definedName>
    <definedName name="Credit_SecProds_RMBSEndCol" localSheetId="0">'Securitized Products - Adverse'!$R$6</definedName>
    <definedName name="Credit_SecProds_RMBSEndCol">'Securitized Products - Severe'!$R$6</definedName>
    <definedName name="Credit_SecProds_RMBSStartCol" localSheetId="0">'Securitized Products - Adverse'!$D$6</definedName>
    <definedName name="Credit_SecProds_RMBSStartCol">'Securitized Products - Severe'!$D$6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#REF!</definedName>
    <definedName name="IRCrossCurrencyBasisCurrency">#REF!</definedName>
    <definedName name="IRCrossCurrencyBasisTenors">#REF!</definedName>
    <definedName name="IRDV01BasisStart_AUD">#REF!</definedName>
    <definedName name="IRDV01BasisStart_CAD">#REF!</definedName>
    <definedName name="IRDV01BasisStart_CHF">#REF!</definedName>
    <definedName name="IRDV01BasisStart_DKK">#REF!</definedName>
    <definedName name="IRDV01BasisStart_EUR">#REF!</definedName>
    <definedName name="IRDV01BasisStart_GBP">#REF!</definedName>
    <definedName name="IRDV01BasisStart_JPY">#REF!</definedName>
    <definedName name="IRDV01BasisStart_NOK">#REF!</definedName>
    <definedName name="IRDV01BasisStart_NZD">#REF!</definedName>
    <definedName name="IRDV01BasisStart_SEK">#REF!</definedName>
    <definedName name="IRDV01BasisStart_USD">#REF!</definedName>
    <definedName name="IRDV01DirectionalEnd_AdvancedEconomies">#REF!</definedName>
    <definedName name="IRDV01DirectionalEnd_AsiaExJapan">#REF!</definedName>
    <definedName name="IRDV01DirectionalEnd_AUD">#REF!</definedName>
    <definedName name="IRDV01DirectionalEnd_CAD">#REF!</definedName>
    <definedName name="IRDV01DirectionalEnd_CHF">#REF!</definedName>
    <definedName name="IRDV01DirectionalEnd_DKK">#REF!</definedName>
    <definedName name="IRDV01DirectionalEnd_EmergingEurope">#REF!</definedName>
    <definedName name="IRDV01DirectionalEnd_EUR">#REF!</definedName>
    <definedName name="IRDV01DirectionalEnd_GBP">#REF!</definedName>
    <definedName name="IRDV01DirectionalEnd_JPY">#REF!</definedName>
    <definedName name="IRDV01DirectionalEnd_Latam">#REF!</definedName>
    <definedName name="IRDV01DirectionalEnd_MENA">#REF!</definedName>
    <definedName name="IRDV01DirectionalEnd_NOK">#REF!</definedName>
    <definedName name="IRDV01DirectionalEnd_NZD">#REF!</definedName>
    <definedName name="IRDV01DirectionalEnd_OtherAdvancedEconomies">#REF!</definedName>
    <definedName name="IRDV01DirectionalEnd_SEK">#REF!</definedName>
    <definedName name="IRDV01DirectionalEnd_SubSaharanAfrica">#REF!</definedName>
    <definedName name="IRDV01DirectionalEnd_USD">#REF!</definedName>
    <definedName name="IRDV01DirectionalStart_AsiaExJapan">#REF!</definedName>
    <definedName name="IRDV01DirectionalStart_AUD">#REF!</definedName>
    <definedName name="IRDV01DirectionalStart_CAD">#REF!</definedName>
    <definedName name="IRDV01DirectionalStart_CHF">#REF!</definedName>
    <definedName name="IRDV01DirectionalStart_DKK">#REF!</definedName>
    <definedName name="IRDV01DirectionalStart_EmergingEurope">#REF!</definedName>
    <definedName name="IRDV01DirectionalStart_EUR">#REF!</definedName>
    <definedName name="IRDV01DirectionalStart_GBP">#REF!</definedName>
    <definedName name="IRDV01DirectionalStart_JPY">#REF!</definedName>
    <definedName name="IRDV01DirectionalStart_Latam">#REF!</definedName>
    <definedName name="IRDV01DirectionalStart_MENA">#REF!</definedName>
    <definedName name="IRDV01DirectionalStart_NOK">#REF!</definedName>
    <definedName name="IRDV01DirectionalStart_NZD">#REF!</definedName>
    <definedName name="IRDV01DirectionalStart_OtherAdvancedEconomies">#REF!</definedName>
    <definedName name="IRDV01DirectionalStart_SEK">#REF!</definedName>
    <definedName name="IRDV01DirectionalStart_SubSaharanAfrica">#REF!</definedName>
    <definedName name="IRDV01DirectionalStart_USD">#REF!</definedName>
    <definedName name="IRDV01Header">#REF!</definedName>
    <definedName name="IRDV01Tenors">#REF!</definedName>
    <definedName name="IRInflationCurrency">#REF!</definedName>
    <definedName name="IRInflationDelta">#REF!</definedName>
    <definedName name="IRInflationTenors">#REF!</definedName>
    <definedName name="IRMBSVega">#REF!</definedName>
    <definedName name="IRslideVals">#REF!</definedName>
    <definedName name="IRVegaExpirys_AsiaExJapan">#REF!</definedName>
    <definedName name="IRVegaExpirys_AUD">#REF!</definedName>
    <definedName name="IRVegaExpirys_EmergingEurope">#REF!</definedName>
    <definedName name="IRVegaExpirys_EUR">#REF!</definedName>
    <definedName name="IRVegaExpirys_GBP">#REF!</definedName>
    <definedName name="IRVegaExpirys_JPY">#REF!</definedName>
    <definedName name="IRVegaExpirys_Latam">#REF!</definedName>
    <definedName name="IRVegaExpirys_MENA">#REF!</definedName>
    <definedName name="IRVegaExpirys_OtherAdvancedEconomies">#REF!</definedName>
    <definedName name="IRVegaExpirys_SubSaharanAfrica">#REF!</definedName>
    <definedName name="IRVegaExpirys_USD">#REF!</definedName>
    <definedName name="IRVegaMethod">#REF!</definedName>
    <definedName name="IRVegaTenors">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2">'Agencies - Adverse'!$A$1:$W$38</definedName>
    <definedName name="_xlnm.Print_Area" localSheetId="3">'Agencies - Severe'!$A$1:$W$38</definedName>
    <definedName name="_xlnm.Print_Area" localSheetId="4">'Munis - Adverse'!$A$1:$AC$129</definedName>
    <definedName name="_xlnm.Print_Area" localSheetId="5">'Munis - Severe'!$A$1:$AC$129</definedName>
    <definedName name="_xlnm.Print_Titles" localSheetId="4">'Munis - Adverse'!$1:$6</definedName>
    <definedName name="_xlnm.Print_Titles" localSheetId="5">'Munis - Severe'!$1:$6</definedName>
    <definedName name="_xlnm.Print_Titles" localSheetId="0">'Securitized Products - Adverse'!$A:$B,'Securitized Products - Adverse'!$1:$6</definedName>
    <definedName name="_xlnm.Print_Titles" localSheetId="1">'Securitized Products - Severe'!$A:$B,'Securitized Products - Severe'!$1:$6</definedName>
    <definedName name="ScenarioName">#REF!</definedName>
    <definedName name="TemplateName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<sst xmlns="http://schemas.openxmlformats.org/spreadsheetml/2006/main" count="510" uniqueCount="125">
  <si>
    <t>Total</t>
  </si>
  <si>
    <t>3M</t>
  </si>
  <si>
    <t>6M</t>
  </si>
  <si>
    <t>9M</t>
  </si>
  <si>
    <t>Other / Unspecified</t>
  </si>
  <si>
    <t>+50 bps</t>
  </si>
  <si>
    <t>+100 bps</t>
  </si>
  <si>
    <t>Agencies</t>
  </si>
  <si>
    <t>Securitized Products</t>
  </si>
  <si>
    <t>Grand Total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</si>
  <si>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</si>
  <si>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</si>
  <si>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</si>
  <si>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</si>
  <si>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</si>
  <si>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</si>
  <si>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</si>
  <si>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</si>
  <si>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</si>
  <si>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</si>
  <si>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</si>
  <si>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</si>
  <si>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RMBS SubTotal</t>
  </si>
  <si>
    <t>Autos</t>
  </si>
  <si>
    <t>Credit Cards</t>
  </si>
  <si>
    <t>Student Loans</t>
  </si>
  <si>
    <t>ABS SubTotal</t>
  </si>
  <si>
    <t>Cash Agency CMBS</t>
  </si>
  <si>
    <t>Cash Non-Agency CMBS</t>
  </si>
  <si>
    <t>CMBS CDS</t>
  </si>
  <si>
    <t>CMBS CDO</t>
  </si>
  <si>
    <t>CMBS SubTotal</t>
  </si>
  <si>
    <t>CLO</t>
  </si>
  <si>
    <t>Corporate CDO/CLO SubTotal</t>
  </si>
  <si>
    <t>Warehouse</t>
  </si>
  <si>
    <t>AAA Total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</si>
  <si>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</si>
  <si>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</si>
  <si>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</si>
  <si>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</si>
  <si>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</si>
  <si>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</si>
  <si>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</si>
  <si>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</si>
  <si>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</si>
  <si>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+1 bps</t>
  </si>
  <si>
    <t>+10 bps</t>
  </si>
  <si>
    <t>Pass-Throughs</t>
  </si>
  <si>
    <t>Agency Debt/Debentures</t>
  </si>
  <si>
    <t>Munis</t>
  </si>
  <si>
    <t>+1 bp</t>
  </si>
  <si>
    <t>+500 bps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</si>
  <si>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</si>
  <si>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</si>
  <si>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</si>
  <si>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</si>
  <si>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</si>
  <si>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</si>
  <si>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</si>
  <si>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</si>
  <si>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</si>
  <si>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</si>
  <si>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</si>
  <si>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</si>
  <si>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</si>
  <si>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</si>
  <si>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</si>
  <si>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</si>
  <si>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</si>
  <si>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</si>
  <si>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Pre 2006</t>
  </si>
  <si>
    <t>1Y</t>
  </si>
  <si>
    <t>20Y</t>
  </si>
  <si>
    <t>30Y</t>
  </si>
  <si>
    <t>1M</t>
  </si>
  <si>
    <t>2Y</t>
  </si>
  <si>
    <t>15Y</t>
  </si>
  <si>
    <t>MV ($MM)</t>
  </si>
  <si>
    <t>MV* ($MM)</t>
  </si>
  <si>
    <t>$K / +1% rise in prepayments</t>
  </si>
  <si>
    <t>Profit/(Loss) in $K from a Relative (%) Widening in OAS</t>
  </si>
  <si>
    <t>Profit/(Loss) in $K from an Absolute Widening in OAS (bps)</t>
  </si>
  <si>
    <t>Profit/(Loss) in $K from an Absolute Widening in Spreads (bps)</t>
  </si>
  <si>
    <t>Trading, PE &amp; Other Fair Value Assets Schedule</t>
  </si>
  <si>
    <t>CS01
($K/+1 bp OAS widening)</t>
  </si>
  <si>
    <t>CDS</t>
  </si>
  <si>
    <t>ABS CDS</t>
  </si>
  <si>
    <t>European RMBS</t>
  </si>
  <si>
    <t>+1000 bps</t>
  </si>
  <si>
    <t>Error Check:</t>
  </si>
  <si>
    <t>Prime Whole Loans</t>
  </si>
  <si>
    <t>Non-Prime Whole Loans</t>
  </si>
  <si>
    <t>TBA's</t>
  </si>
  <si>
    <t>+75 bps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</si>
  <si>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</si>
  <si>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</si>
  <si>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</si>
  <si>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</si>
  <si>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</si>
  <si>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</si>
  <si>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</si>
  <si>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</si>
  <si>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</si>
  <si>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</si>
  <si>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(%)</t>
  </si>
  <si>
    <t>Spread Widening (bps)</t>
  </si>
  <si>
    <t>OAS Widening (%)</t>
  </si>
  <si>
    <t>OAS Widening (bps)</t>
  </si>
  <si>
    <t>Relative MV Shock Based on Current Rating (%)</t>
  </si>
  <si>
    <t>DV01
($K / -1 bp)</t>
  </si>
  <si>
    <t>CS01
($K/+1 bp spread widening)</t>
  </si>
  <si>
    <t>Bonds Total</t>
  </si>
  <si>
    <t>Loans Total</t>
  </si>
  <si>
    <t>CDS Total</t>
  </si>
  <si>
    <t>Indices Total</t>
  </si>
  <si>
    <t>Other / Unspecified Munis Total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</si>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</sst>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_);[Red]\(0.0\)"/>
    <numFmt numFmtId="166" formatCode="#,##0.0_);[Red]\(#,##0.0\)"/>
    <numFmt numFmtId="167" formatCode="0.0%"/>
  </numFmts>
  <fonts count="42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</borders>
  <cellStyleXfs count="1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9" fontId="2" fillId="33" borderId="10" xfId="1189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2" fillId="0" borderId="11" xfId="0" applyNumberFormat="1" applyFont="1" applyBorder="1" applyAlignment="1">
      <alignment horizontal="left"/>
    </xf>
    <xf numFmtId="164" fontId="0" fillId="0" borderId="12" xfId="0" applyNumberFormat="1" applyBorder="1" applyAlignment="1">
      <alignment horizontal="left" inden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38" fontId="2" fillId="33" borderId="14" xfId="942" applyNumberFormat="1" applyFont="1" applyFill="1" applyBorder="1" applyAlignment="1" applyProtection="1">
      <alignment horizontal="center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Fill="1" applyAlignment="1">
      <alignment/>
    </xf>
    <xf numFmtId="164" fontId="0" fillId="0" borderId="0" xfId="0" applyNumberFormat="1" applyAlignment="1" applyProtection="1">
      <alignment/>
      <protection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0" fillId="35" borderId="15" xfId="0" applyNumberFormat="1" applyFill="1" applyBorder="1" applyAlignment="1" applyProtection="1">
      <alignment horizontal="center"/>
      <protection/>
    </xf>
    <xf numFmtId="6" fontId="0" fillId="35" borderId="16" xfId="0" applyNumberFormat="1" applyFill="1" applyBorder="1" applyAlignment="1" applyProtection="1">
      <alignment horizontal="center"/>
      <protection/>
    </xf>
    <xf numFmtId="6" fontId="0" fillId="35" borderId="14" xfId="0" applyNumberFormat="1" applyFill="1" applyBorder="1" applyAlignment="1" applyProtection="1">
      <alignment horizontal="center"/>
      <protection/>
    </xf>
    <xf numFmtId="6" fontId="2" fillId="35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6" fontId="0" fillId="34" borderId="17" xfId="0" applyNumberFormat="1" applyFill="1" applyBorder="1" applyAlignment="1" applyProtection="1">
      <alignment horizontal="center"/>
      <protection locked="0"/>
    </xf>
    <xf numFmtId="6" fontId="2" fillId="35" borderId="18" xfId="0" applyNumberFormat="1" applyFont="1" applyFill="1" applyBorder="1" applyAlignment="1">
      <alignment horizontal="center"/>
    </xf>
    <xf numFmtId="6" fontId="2" fillId="35" borderId="13" xfId="0" applyNumberFormat="1" applyFont="1" applyFill="1" applyBorder="1" applyAlignment="1">
      <alignment horizontal="center"/>
    </xf>
    <xf numFmtId="6" fontId="0" fillId="34" borderId="19" xfId="0" applyNumberFormat="1" applyFill="1" applyBorder="1" applyAlignment="1" applyProtection="1">
      <alignment horizontal="center"/>
      <protection locked="0"/>
    </xf>
    <xf numFmtId="6" fontId="0" fillId="34" borderId="15" xfId="0" applyNumberFormat="1" applyFill="1" applyBorder="1" applyAlignment="1" applyProtection="1">
      <alignment horizontal="center"/>
      <protection locked="0"/>
    </xf>
    <xf numFmtId="6" fontId="2" fillId="35" borderId="16" xfId="0" applyNumberFormat="1" applyFont="1" applyFill="1" applyBorder="1" applyAlignment="1" applyProtection="1">
      <alignment horizontal="center"/>
      <protection/>
    </xf>
    <xf numFmtId="6" fontId="2" fillId="35" borderId="14" xfId="0" applyNumberFormat="1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>
      <alignment horizontal="center"/>
    </xf>
    <xf numFmtId="0" fontId="40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left"/>
    </xf>
    <xf numFmtId="0" fontId="2" fillId="36" borderId="27" xfId="0" applyFont="1" applyFill="1" applyBorder="1" applyAlignment="1" applyProtection="1">
      <alignment horizontal="left" indent="1"/>
      <protection/>
    </xf>
    <xf numFmtId="6" fontId="2" fillId="36" borderId="10" xfId="0" applyNumberFormat="1" applyFont="1" applyFill="1" applyBorder="1" applyAlignment="1">
      <alignment horizontal="center" wrapText="1"/>
    </xf>
    <xf numFmtId="0" fontId="2" fillId="36" borderId="28" xfId="0" applyFont="1" applyFill="1" applyBorder="1" applyAlignment="1" applyProtection="1">
      <alignment horizontal="left" indent="1"/>
      <protection/>
    </xf>
    <xf numFmtId="1" fontId="2" fillId="36" borderId="14" xfId="1189" applyNumberFormat="1" applyFont="1" applyFill="1" applyBorder="1" applyAlignment="1" applyProtection="1">
      <alignment horizontal="center"/>
      <protection/>
    </xf>
    <xf numFmtId="38" fontId="2" fillId="36" borderId="14" xfId="942" applyNumberFormat="1" applyFont="1" applyFill="1" applyBorder="1" applyAlignment="1" applyProtection="1">
      <alignment horizontal="center"/>
      <protection/>
    </xf>
    <xf numFmtId="38" fontId="2" fillId="36" borderId="14" xfId="942" applyNumberFormat="1" applyFont="1" applyFill="1" applyBorder="1" applyAlignment="1" applyProtection="1" quotePrefix="1">
      <alignment horizontal="center"/>
      <protection/>
    </xf>
    <xf numFmtId="9" fontId="2" fillId="36" borderId="10" xfId="1189" applyFont="1" applyFill="1" applyBorder="1" applyAlignment="1" applyProtection="1">
      <alignment horizontal="center"/>
      <protection/>
    </xf>
    <xf numFmtId="6" fontId="0" fillId="34" borderId="10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36" borderId="20" xfId="0" applyFont="1" applyFill="1" applyBorder="1" applyAlignment="1">
      <alignment horizontal="center"/>
    </xf>
    <xf numFmtId="9" fontId="2" fillId="33" borderId="10" xfId="1189" applyFont="1" applyFill="1" applyBorder="1" applyAlignment="1" applyProtection="1">
      <alignment horizontal="center"/>
      <protection locked="0"/>
    </xf>
    <xf numFmtId="1" fontId="2" fillId="0" borderId="14" xfId="1189" applyNumberFormat="1" applyFont="1" applyFill="1" applyBorder="1" applyAlignment="1" applyProtection="1">
      <alignment horizontal="center"/>
      <protection/>
    </xf>
    <xf numFmtId="38" fontId="2" fillId="33" borderId="10" xfId="942" applyNumberFormat="1" applyFont="1" applyFill="1" applyBorder="1" applyAlignment="1" applyProtection="1">
      <alignment horizontal="center"/>
      <protection locked="0"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2" fillId="35" borderId="10" xfId="0" applyNumberFormat="1" applyFont="1" applyFill="1" applyBorder="1" applyAlignment="1" applyProtection="1">
      <alignment horizontal="center"/>
      <protection/>
    </xf>
    <xf numFmtId="38" fontId="2" fillId="35" borderId="10" xfId="0" applyNumberFormat="1" applyFont="1" applyFill="1" applyBorder="1" applyAlignment="1" applyProtection="1">
      <alignment horizontal="center"/>
      <protection/>
    </xf>
    <xf numFmtId="6" fontId="2" fillId="35" borderId="26" xfId="0" applyNumberFormat="1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/>
      <protection/>
    </xf>
    <xf numFmtId="38" fontId="0" fillId="34" borderId="10" xfId="0" applyNumberFormat="1" applyFill="1" applyBorder="1" applyAlignment="1" applyProtection="1">
      <alignment horizontal="center"/>
      <protection locked="0"/>
    </xf>
    <xf numFmtId="6" fontId="0" fillId="34" borderId="29" xfId="0" applyNumberFormat="1" applyFill="1" applyBorder="1" applyAlignment="1" applyProtection="1">
      <alignment horizontal="center"/>
      <protection locked="0"/>
    </xf>
    <xf numFmtId="6" fontId="0" fillId="35" borderId="15" xfId="0" applyNumberFormat="1" applyFill="1" applyBorder="1" applyAlignment="1" applyProtection="1">
      <alignment horizontal="center"/>
      <protection/>
    </xf>
    <xf numFmtId="6" fontId="0" fillId="34" borderId="26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6" fontId="2" fillId="36" borderId="26" xfId="0" applyNumberFormat="1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left"/>
    </xf>
    <xf numFmtId="0" fontId="2" fillId="36" borderId="26" xfId="0" applyFont="1" applyFill="1" applyBorder="1" applyAlignment="1">
      <alignment horizontal="left"/>
    </xf>
    <xf numFmtId="0" fontId="2" fillId="36" borderId="26" xfId="0" applyFont="1" applyFill="1" applyBorder="1" applyAlignment="1">
      <alignment horizontal="left" indent="3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/>
    </xf>
    <xf numFmtId="38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6" fontId="2" fillId="34" borderId="33" xfId="0" applyNumberFormat="1" applyFont="1" applyFill="1" applyBorder="1" applyAlignment="1">
      <alignment horizontal="center"/>
    </xf>
    <xf numFmtId="6" fontId="2" fillId="34" borderId="18" xfId="0" applyNumberFormat="1" applyFont="1" applyFill="1" applyBorder="1" applyAlignment="1">
      <alignment horizontal="center"/>
    </xf>
    <xf numFmtId="6" fontId="2" fillId="34" borderId="34" xfId="0" applyNumberFormat="1" applyFont="1" applyFill="1" applyBorder="1" applyAlignment="1">
      <alignment horizontal="center"/>
    </xf>
    <xf numFmtId="6" fontId="0" fillId="34" borderId="16" xfId="0" applyNumberForma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10" fontId="0" fillId="34" borderId="10" xfId="0" applyNumberFormat="1" applyFill="1" applyBorder="1" applyAlignment="1" applyProtection="1">
      <alignment horizontal="center"/>
      <protection locked="0"/>
    </xf>
    <xf numFmtId="10" fontId="0" fillId="34" borderId="10" xfId="0" applyNumberFormat="1" applyFill="1" applyBorder="1" applyAlignment="1" applyProtection="1">
      <alignment horizontal="center"/>
      <protection locked="0"/>
    </xf>
    <xf numFmtId="10" fontId="0" fillId="34" borderId="10" xfId="0" applyNumberFormat="1" applyFill="1" applyBorder="1" applyAlignment="1" applyProtection="1">
      <alignment horizontal="center"/>
      <protection locked="0"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0" fillId="34" borderId="29" xfId="0" applyNumberFormat="1" applyFill="1" applyBorder="1" applyAlignment="1" applyProtection="1">
      <alignment horizontal="center"/>
      <protection locked="0"/>
    </xf>
    <xf numFmtId="6" fontId="0" fillId="34" borderId="10" xfId="0" applyNumberFormat="1" applyFill="1" applyBorder="1" applyAlignment="1" applyProtection="1">
      <alignment horizontal="center"/>
      <protection locked="0"/>
    </xf>
    <xf numFmtId="6" fontId="0" fillId="35" borderId="16" xfId="0" applyNumberFormat="1" applyFill="1" applyBorder="1" applyAlignment="1" applyProtection="1">
      <alignment horizontal="center"/>
      <protection/>
    </xf>
    <xf numFmtId="38" fontId="0" fillId="34" borderId="10" xfId="0" applyNumberFormat="1" applyFill="1" applyBorder="1" applyAlignment="1" applyProtection="1">
      <alignment horizontal="center"/>
      <protection locked="0"/>
    </xf>
    <xf numFmtId="6" fontId="0" fillId="34" borderId="29" xfId="0" applyNumberFormat="1" applyFill="1" applyBorder="1" applyAlignment="1" applyProtection="1">
      <alignment horizontal="center"/>
      <protection locked="0"/>
    </xf>
    <xf numFmtId="0" fontId="2" fillId="36" borderId="23" xfId="0" applyFont="1" applyFill="1" applyBorder="1" applyAlignment="1">
      <alignment horizontal="center" wrapText="1"/>
    </xf>
    <xf numFmtId="167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164" fontId="2" fillId="36" borderId="35" xfId="0" applyNumberFormat="1" applyFont="1" applyFill="1" applyBorder="1" applyAlignment="1">
      <alignment horizontal="center" wrapText="1"/>
    </xf>
    <xf numFmtId="164" fontId="2" fillId="34" borderId="0" xfId="0" applyNumberFormat="1" applyFont="1" applyFill="1" applyBorder="1" applyAlignment="1">
      <alignment wrapText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167" fontId="2" fillId="34" borderId="33" xfId="0" applyNumberFormat="1" applyFont="1" applyFill="1" applyBorder="1" applyAlignment="1">
      <alignment horizontal="center"/>
    </xf>
    <xf numFmtId="167" fontId="2" fillId="34" borderId="34" xfId="0" applyNumberFormat="1" applyFont="1" applyFill="1" applyBorder="1" applyAlignment="1">
      <alignment horizontal="center"/>
    </xf>
    <xf numFmtId="167" fontId="2" fillId="34" borderId="18" xfId="0" applyNumberFormat="1" applyFont="1" applyFill="1" applyBorder="1" applyAlignment="1">
      <alignment horizontal="center"/>
    </xf>
    <xf numFmtId="167" fontId="0" fillId="34" borderId="17" xfId="0" applyNumberFormat="1" applyFill="1" applyBorder="1" applyAlignment="1" applyProtection="1">
      <alignment horizontal="center"/>
      <protection locked="0"/>
    </xf>
    <xf numFmtId="167" fontId="0" fillId="34" borderId="10" xfId="0" applyNumberFormat="1" applyFill="1" applyBorder="1" applyAlignment="1" applyProtection="1">
      <alignment horizontal="center"/>
      <protection locked="0"/>
    </xf>
    <xf numFmtId="167" fontId="0" fillId="34" borderId="38" xfId="0" applyNumberFormat="1" applyFill="1" applyBorder="1" applyAlignment="1" applyProtection="1">
      <alignment horizontal="center"/>
      <protection locked="0"/>
    </xf>
    <xf numFmtId="167" fontId="2" fillId="35" borderId="13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39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2" fillId="34" borderId="0" xfId="0" applyNumberFormat="1" applyFont="1" applyFill="1" applyBorder="1" applyAlignment="1">
      <alignment horizontal="center"/>
    </xf>
    <xf numFmtId="167" fontId="2" fillId="34" borderId="39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wrapText="1"/>
    </xf>
    <xf numFmtId="167" fontId="0" fillId="34" borderId="17" xfId="0" applyNumberFormat="1" applyFill="1" applyBorder="1" applyAlignment="1" applyProtection="1">
      <alignment horizontal="center"/>
      <protection locked="0"/>
    </xf>
    <xf numFmtId="9" fontId="2" fillId="36" borderId="10" xfId="1189" applyFont="1" applyFill="1" applyBorder="1" applyAlignment="1" applyProtection="1">
      <alignment horizontal="center"/>
      <protection/>
    </xf>
    <xf numFmtId="9" fontId="2" fillId="33" borderId="10" xfId="1189" applyFont="1" applyFill="1" applyBorder="1" applyAlignment="1" applyProtection="1">
      <alignment horizontal="center"/>
      <protection locked="0"/>
    </xf>
    <xf numFmtId="38" fontId="2" fillId="33" borderId="10" xfId="942" applyNumberFormat="1" applyFont="1" applyFill="1" applyBorder="1" applyAlignment="1" applyProtection="1">
      <alignment horizontal="center"/>
      <protection locked="0"/>
    </xf>
    <xf numFmtId="38" fontId="0" fillId="34" borderId="10" xfId="0" applyNumberFormat="1" applyFill="1" applyBorder="1" applyAlignment="1" applyProtection="1">
      <alignment horizontal="center"/>
      <protection locked="0"/>
    </xf>
    <xf numFmtId="10" fontId="0" fillId="34" borderId="10" xfId="0" applyNumberFormat="1" applyFill="1" applyBorder="1" applyAlignment="1" applyProtection="1">
      <alignment horizontal="center"/>
      <protection locked="0"/>
    </xf>
    <xf numFmtId="6" fontId="0" fillId="34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locked="0"/>
    </xf>
    <xf numFmtId="38" fontId="2" fillId="35" borderId="10" xfId="0" applyNumberFormat="1" applyFont="1" applyFill="1" applyBorder="1" applyAlignment="1" applyProtection="1">
      <alignment horizontal="center"/>
      <protection/>
    </xf>
    <xf numFmtId="6" fontId="2" fillId="35" borderId="10" xfId="0" applyNumberFormat="1" applyFont="1" applyFill="1" applyBorder="1" applyAlignment="1" applyProtection="1">
      <alignment horizontal="center"/>
      <protection/>
    </xf>
    <xf numFmtId="6" fontId="2" fillId="36" borderId="10" xfId="0" applyNumberFormat="1" applyFont="1" applyFill="1" applyBorder="1" applyAlignment="1">
      <alignment horizontal="center" wrapText="1"/>
    </xf>
    <xf numFmtId="6" fontId="0" fillId="34" borderId="17" xfId="0" applyNumberFormat="1" applyFill="1" applyBorder="1" applyAlignment="1" applyProtection="1">
      <alignment horizontal="center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locked="0"/>
    </xf>
    <xf numFmtId="6" fontId="0" fillId="34" borderId="15" xfId="0" applyNumberFormat="1" applyFill="1" applyBorder="1" applyAlignment="1" applyProtection="1">
      <alignment horizontal="center"/>
      <protection locked="0"/>
    </xf>
    <xf numFmtId="0" fontId="2" fillId="36" borderId="22" xfId="0" applyFont="1" applyFill="1" applyBorder="1" applyAlignment="1">
      <alignment horizontal="center" wrapText="1"/>
    </xf>
    <xf numFmtId="0" fontId="2" fillId="36" borderId="25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6" borderId="40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6" fontId="2" fillId="36" borderId="15" xfId="0" applyNumberFormat="1" applyFont="1" applyFill="1" applyBorder="1" applyAlignment="1">
      <alignment horizontal="center" wrapText="1"/>
    </xf>
    <xf numFmtId="6" fontId="2" fillId="36" borderId="14" xfId="0" applyNumberFormat="1" applyFont="1" applyFill="1" applyBorder="1" applyAlignment="1">
      <alignment horizontal="center" wrapText="1"/>
    </xf>
  </cellXfs>
  <cellStyles count="118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2 2" xfId="20"/>
    <cellStyle name="20% - Accent1 2 2 2" xfId="21"/>
    <cellStyle name="20% - Accent1 2 2 2 2" xfId="22"/>
    <cellStyle name="20% - Accent1 2 2 2 2 2" xfId="23"/>
    <cellStyle name="20% - Accent1 2 2 2 3" xfId="24"/>
    <cellStyle name="20% - Accent1 2 2 2 4" xfId="25"/>
    <cellStyle name="20% - Accent1 2 2 2 5" xfId="26"/>
    <cellStyle name="20% - Accent1 2 2 3" xfId="27"/>
    <cellStyle name="20% - Accent1 2 2 3 2" xfId="28"/>
    <cellStyle name="20% - Accent1 2 2 4" xfId="29"/>
    <cellStyle name="20% - Accent1 2 2 5" xfId="30"/>
    <cellStyle name="20% - Accent1 2 2 6" xfId="31"/>
    <cellStyle name="20% - Accent1 2 3" xfId="32"/>
    <cellStyle name="20% - Accent1 2 3 2" xfId="33"/>
    <cellStyle name="20% - Accent1 2 3 2 2" xfId="34"/>
    <cellStyle name="20% - Accent1 2 3 3" xfId="35"/>
    <cellStyle name="20% - Accent1 2 3 4" xfId="36"/>
    <cellStyle name="20% - Accent1 2 3 5" xfId="37"/>
    <cellStyle name="20% - Accent1 2 4" xfId="38"/>
    <cellStyle name="20% - Accent1 2 4 2" xfId="39"/>
    <cellStyle name="20% - Accent1 2 5" xfId="40"/>
    <cellStyle name="20% - Accent1 2 6" xfId="41"/>
    <cellStyle name="20% - Accent1 2 7" xfId="42"/>
    <cellStyle name="20% - Accent1 3" xfId="43"/>
    <cellStyle name="20% - Accent1 3 2" xfId="44"/>
    <cellStyle name="20% - Accent1 3 2 2" xfId="45"/>
    <cellStyle name="20% - Accent1 3 2 2 2" xfId="46"/>
    <cellStyle name="20% - Accent1 3 2 2 3" xfId="47"/>
    <cellStyle name="20% - Accent1 3 2 3" xfId="48"/>
    <cellStyle name="20% - Accent1 3 2 4" xfId="49"/>
    <cellStyle name="20% - Accent1 3 2 5" xfId="50"/>
    <cellStyle name="20% - Accent1 3 3" xfId="51"/>
    <cellStyle name="20% - Accent1 3 3 2" xfId="52"/>
    <cellStyle name="20% - Accent1 3 3 3" xfId="53"/>
    <cellStyle name="20% - Accent1 3 4" xfId="54"/>
    <cellStyle name="20% - Accent1 3 5" xfId="55"/>
    <cellStyle name="20% - Accent1 3 6" xfId="56"/>
    <cellStyle name="20% - Accent1 4" xfId="57"/>
    <cellStyle name="20% - Accent1 4 2" xfId="58"/>
    <cellStyle name="20% - Accent1 4 2 2" xfId="59"/>
    <cellStyle name="20% - Accent1 4 2 2 2" xfId="60"/>
    <cellStyle name="20% - Accent1 4 2 2 3" xfId="61"/>
    <cellStyle name="20% - Accent1 4 2 3" xfId="62"/>
    <cellStyle name="20% - Accent1 4 2 4" xfId="63"/>
    <cellStyle name="20% - Accent1 4 2 5" xfId="64"/>
    <cellStyle name="20% - Accent1 4 3" xfId="65"/>
    <cellStyle name="20% - Accent1 4 3 2" xfId="66"/>
    <cellStyle name="20% - Accent1 4 3 3" xfId="67"/>
    <cellStyle name="20% - Accent1 4 4" xfId="68"/>
    <cellStyle name="20% - Accent1 4 5" xfId="69"/>
    <cellStyle name="20% - Accent1 4 6" xfId="70"/>
    <cellStyle name="20% - Accent1 5" xfId="71"/>
    <cellStyle name="20% - Accent1 5 2" xfId="72"/>
    <cellStyle name="20% - Accent1 5 2 2" xfId="73"/>
    <cellStyle name="20% - Accent1 5 3" xfId="74"/>
    <cellStyle name="20% - Accent1 5 4" xfId="75"/>
    <cellStyle name="20% - Accent1 5 5" xfId="76"/>
    <cellStyle name="20% - Accent1 6" xfId="77"/>
    <cellStyle name="20% - Accent1 6 2" xfId="78"/>
    <cellStyle name="20% - Accent1 6 2 2" xfId="79"/>
    <cellStyle name="20% - Accent1 6 3" xfId="80"/>
    <cellStyle name="20% - Accent1 6 4" xfId="81"/>
    <cellStyle name="20% - Accent1 7" xfId="82"/>
    <cellStyle name="20% - Accent1 7 2" xfId="83"/>
    <cellStyle name="20% - Accent1 7 2 2" xfId="84"/>
    <cellStyle name="20% - Accent1 7 3" xfId="85"/>
    <cellStyle name="20% - Accent1 7 4" xfId="86"/>
    <cellStyle name="20% - Accent1 8" xfId="87"/>
    <cellStyle name="20% - Accent1 8 2" xfId="88"/>
    <cellStyle name="20% - Accent1 9" xfId="89"/>
    <cellStyle name="20% - Accent1 9 2" xfId="90"/>
    <cellStyle name="20% - Accent2" xfId="91"/>
    <cellStyle name="20% - Accent2 10" xfId="92"/>
    <cellStyle name="20% - Accent2 11" xfId="93"/>
    <cellStyle name="20% - Accent2 12" xfId="94"/>
    <cellStyle name="20% - Accent2 2" xfId="95"/>
    <cellStyle name="20% - Accent2 2 2" xfId="96"/>
    <cellStyle name="20% - Accent2 2 2 2" xfId="97"/>
    <cellStyle name="20% - Accent2 2 2 2 2" xfId="98"/>
    <cellStyle name="20% - Accent2 2 2 2 2 2" xfId="99"/>
    <cellStyle name="20% - Accent2 2 2 2 3" xfId="100"/>
    <cellStyle name="20% - Accent2 2 2 2 4" xfId="101"/>
    <cellStyle name="20% - Accent2 2 2 2 5" xfId="102"/>
    <cellStyle name="20% - Accent2 2 2 3" xfId="103"/>
    <cellStyle name="20% - Accent2 2 2 3 2" xfId="104"/>
    <cellStyle name="20% - Accent2 2 2 4" xfId="105"/>
    <cellStyle name="20% - Accent2 2 2 5" xfId="106"/>
    <cellStyle name="20% - Accent2 2 2 6" xfId="107"/>
    <cellStyle name="20% - Accent2 2 3" xfId="108"/>
    <cellStyle name="20% - Accent2 2 3 2" xfId="109"/>
    <cellStyle name="20% - Accent2 2 3 2 2" xfId="110"/>
    <cellStyle name="20% - Accent2 2 3 3" xfId="111"/>
    <cellStyle name="20% - Accent2 2 3 4" xfId="112"/>
    <cellStyle name="20% - Accent2 2 3 5" xfId="113"/>
    <cellStyle name="20% - Accent2 2 4" xfId="114"/>
    <cellStyle name="20% - Accent2 2 4 2" xfId="115"/>
    <cellStyle name="20% - Accent2 2 5" xfId="116"/>
    <cellStyle name="20% - Accent2 2 6" xfId="117"/>
    <cellStyle name="20% - Accent2 2 7" xfId="118"/>
    <cellStyle name="20% - Accent2 3" xfId="119"/>
    <cellStyle name="20% - Accent2 3 2" xfId="120"/>
    <cellStyle name="20% - Accent2 3 2 2" xfId="121"/>
    <cellStyle name="20% - Accent2 3 2 2 2" xfId="122"/>
    <cellStyle name="20% - Accent2 3 2 2 3" xfId="123"/>
    <cellStyle name="20% - Accent2 3 2 3" xfId="124"/>
    <cellStyle name="20% - Accent2 3 2 4" xfId="125"/>
    <cellStyle name="20% - Accent2 3 2 5" xfId="126"/>
    <cellStyle name="20% - Accent2 3 3" xfId="127"/>
    <cellStyle name="20% - Accent2 3 3 2" xfId="128"/>
    <cellStyle name="20% - Accent2 3 3 3" xfId="129"/>
    <cellStyle name="20% - Accent2 3 4" xfId="130"/>
    <cellStyle name="20% - Accent2 3 5" xfId="131"/>
    <cellStyle name="20% - Accent2 3 6" xfId="132"/>
    <cellStyle name="20% - Accent2 4" xfId="133"/>
    <cellStyle name="20% - Accent2 4 2" xfId="134"/>
    <cellStyle name="20% - Accent2 4 2 2" xfId="135"/>
    <cellStyle name="20% - Accent2 4 2 2 2" xfId="136"/>
    <cellStyle name="20% - Accent2 4 2 2 3" xfId="137"/>
    <cellStyle name="20% - Accent2 4 2 3" xfId="138"/>
    <cellStyle name="20% - Accent2 4 2 4" xfId="139"/>
    <cellStyle name="20% - Accent2 4 2 5" xfId="140"/>
    <cellStyle name="20% - Accent2 4 3" xfId="141"/>
    <cellStyle name="20% - Accent2 4 3 2" xfId="142"/>
    <cellStyle name="20% - Accent2 4 3 3" xfId="143"/>
    <cellStyle name="20% - Accent2 4 4" xfId="144"/>
    <cellStyle name="20% - Accent2 4 5" xfId="145"/>
    <cellStyle name="20% - Accent2 4 6" xfId="146"/>
    <cellStyle name="20% - Accent2 5" xfId="147"/>
    <cellStyle name="20% - Accent2 5 2" xfId="148"/>
    <cellStyle name="20% - Accent2 5 2 2" xfId="149"/>
    <cellStyle name="20% - Accent2 5 3" xfId="150"/>
    <cellStyle name="20% - Accent2 5 4" xfId="151"/>
    <cellStyle name="20% - Accent2 5 5" xfId="152"/>
    <cellStyle name="20% - Accent2 6" xfId="153"/>
    <cellStyle name="20% - Accent2 6 2" xfId="154"/>
    <cellStyle name="20% - Accent2 6 2 2" xfId="155"/>
    <cellStyle name="20% - Accent2 6 3" xfId="156"/>
    <cellStyle name="20% - Accent2 6 4" xfId="157"/>
    <cellStyle name="20% - Accent2 7" xfId="158"/>
    <cellStyle name="20% - Accent2 7 2" xfId="159"/>
    <cellStyle name="20% - Accent2 7 2 2" xfId="160"/>
    <cellStyle name="20% - Accent2 7 3" xfId="161"/>
    <cellStyle name="20% - Accent2 7 4" xfId="162"/>
    <cellStyle name="20% - Accent2 8" xfId="163"/>
    <cellStyle name="20% - Accent2 8 2" xfId="164"/>
    <cellStyle name="20% - Accent2 9" xfId="165"/>
    <cellStyle name="20% - Accent2 9 2" xfId="166"/>
    <cellStyle name="20% - Accent3" xfId="167"/>
    <cellStyle name="20% - Accent3 10" xfId="168"/>
    <cellStyle name="20% - Accent3 11" xfId="169"/>
    <cellStyle name="20% - Accent3 12" xfId="170"/>
    <cellStyle name="20% - Accent3 2" xfId="171"/>
    <cellStyle name="20% - Accent3 2 2" xfId="172"/>
    <cellStyle name="20% - Accent3 2 2 2" xfId="173"/>
    <cellStyle name="20% - Accent3 2 2 2 2" xfId="174"/>
    <cellStyle name="20% - Accent3 2 2 2 2 2" xfId="175"/>
    <cellStyle name="20% - Accent3 2 2 2 3" xfId="176"/>
    <cellStyle name="20% - Accent3 2 2 2 4" xfId="177"/>
    <cellStyle name="20% - Accent3 2 2 2 5" xfId="178"/>
    <cellStyle name="20% - Accent3 2 2 3" xfId="179"/>
    <cellStyle name="20% - Accent3 2 2 3 2" xfId="180"/>
    <cellStyle name="20% - Accent3 2 2 4" xfId="181"/>
    <cellStyle name="20% - Accent3 2 2 5" xfId="182"/>
    <cellStyle name="20% - Accent3 2 2 6" xfId="183"/>
    <cellStyle name="20% - Accent3 2 3" xfId="184"/>
    <cellStyle name="20% - Accent3 2 3 2" xfId="185"/>
    <cellStyle name="20% - Accent3 2 3 2 2" xfId="186"/>
    <cellStyle name="20% - Accent3 2 3 3" xfId="187"/>
    <cellStyle name="20% - Accent3 2 3 4" xfId="188"/>
    <cellStyle name="20% - Accent3 2 3 5" xfId="189"/>
    <cellStyle name="20% - Accent3 2 4" xfId="190"/>
    <cellStyle name="20% - Accent3 2 4 2" xfId="191"/>
    <cellStyle name="20% - Accent3 2 5" xfId="192"/>
    <cellStyle name="20% - Accent3 2 6" xfId="193"/>
    <cellStyle name="20% - Accent3 2 7" xfId="194"/>
    <cellStyle name="20% - Accent3 3" xfId="195"/>
    <cellStyle name="20% - Accent3 3 2" xfId="196"/>
    <cellStyle name="20% - Accent3 3 2 2" xfId="197"/>
    <cellStyle name="20% - Accent3 3 2 2 2" xfId="198"/>
    <cellStyle name="20% - Accent3 3 2 2 3" xfId="199"/>
    <cellStyle name="20% - Accent3 3 2 3" xfId="200"/>
    <cellStyle name="20% - Accent3 3 2 4" xfId="201"/>
    <cellStyle name="20% - Accent3 3 2 5" xfId="202"/>
    <cellStyle name="20% - Accent3 3 3" xfId="203"/>
    <cellStyle name="20% - Accent3 3 3 2" xfId="204"/>
    <cellStyle name="20% - Accent3 3 3 3" xfId="205"/>
    <cellStyle name="20% - Accent3 3 4" xfId="206"/>
    <cellStyle name="20% - Accent3 3 5" xfId="207"/>
    <cellStyle name="20% - Accent3 3 6" xfId="208"/>
    <cellStyle name="20% - Accent3 4" xfId="209"/>
    <cellStyle name="20% - Accent3 4 2" xfId="210"/>
    <cellStyle name="20% - Accent3 4 2 2" xfId="211"/>
    <cellStyle name="20% - Accent3 4 2 2 2" xfId="212"/>
    <cellStyle name="20% - Accent3 4 2 2 3" xfId="213"/>
    <cellStyle name="20% - Accent3 4 2 3" xfId="214"/>
    <cellStyle name="20% - Accent3 4 2 4" xfId="215"/>
    <cellStyle name="20% - Accent3 4 2 5" xfId="216"/>
    <cellStyle name="20% - Accent3 4 3" xfId="217"/>
    <cellStyle name="20% - Accent3 4 3 2" xfId="218"/>
    <cellStyle name="20% - Accent3 4 3 3" xfId="219"/>
    <cellStyle name="20% - Accent3 4 4" xfId="220"/>
    <cellStyle name="20% - Accent3 4 5" xfId="221"/>
    <cellStyle name="20% - Accent3 4 6" xfId="222"/>
    <cellStyle name="20% - Accent3 5" xfId="223"/>
    <cellStyle name="20% - Accent3 5 2" xfId="224"/>
    <cellStyle name="20% - Accent3 5 2 2" xfId="225"/>
    <cellStyle name="20% - Accent3 5 3" xfId="226"/>
    <cellStyle name="20% - Accent3 5 4" xfId="227"/>
    <cellStyle name="20% - Accent3 5 5" xfId="228"/>
    <cellStyle name="20% - Accent3 6" xfId="229"/>
    <cellStyle name="20% - Accent3 6 2" xfId="230"/>
    <cellStyle name="20% - Accent3 6 2 2" xfId="231"/>
    <cellStyle name="20% - Accent3 6 3" xfId="232"/>
    <cellStyle name="20% - Accent3 6 4" xfId="233"/>
    <cellStyle name="20% - Accent3 7" xfId="234"/>
    <cellStyle name="20% - Accent3 7 2" xfId="235"/>
    <cellStyle name="20% - Accent3 7 2 2" xfId="236"/>
    <cellStyle name="20% - Accent3 7 3" xfId="237"/>
    <cellStyle name="20% - Accent3 7 4" xfId="238"/>
    <cellStyle name="20% - Accent3 8" xfId="239"/>
    <cellStyle name="20% - Accent3 8 2" xfId="240"/>
    <cellStyle name="20% - Accent3 9" xfId="241"/>
    <cellStyle name="20% - Accent3 9 2" xfId="242"/>
    <cellStyle name="20% - Accent4" xfId="243"/>
    <cellStyle name="20% - Accent4 10" xfId="244"/>
    <cellStyle name="20% - Accent4 11" xfId="245"/>
    <cellStyle name="20% - Accent4 12" xfId="246"/>
    <cellStyle name="20% - Accent4 2" xfId="247"/>
    <cellStyle name="20% - Accent4 2 2" xfId="248"/>
    <cellStyle name="20% - Accent4 2 2 2" xfId="249"/>
    <cellStyle name="20% - Accent4 2 2 2 2" xfId="250"/>
    <cellStyle name="20% - Accent4 2 2 2 2 2" xfId="251"/>
    <cellStyle name="20% - Accent4 2 2 2 3" xfId="252"/>
    <cellStyle name="20% - Accent4 2 2 2 4" xfId="253"/>
    <cellStyle name="20% - Accent4 2 2 2 5" xfId="254"/>
    <cellStyle name="20% - Accent4 2 2 3" xfId="255"/>
    <cellStyle name="20% - Accent4 2 2 3 2" xfId="256"/>
    <cellStyle name="20% - Accent4 2 2 4" xfId="257"/>
    <cellStyle name="20% - Accent4 2 2 5" xfId="258"/>
    <cellStyle name="20% - Accent4 2 2 6" xfId="259"/>
    <cellStyle name="20% - Accent4 2 3" xfId="260"/>
    <cellStyle name="20% - Accent4 2 3 2" xfId="261"/>
    <cellStyle name="20% - Accent4 2 3 2 2" xfId="262"/>
    <cellStyle name="20% - Accent4 2 3 3" xfId="263"/>
    <cellStyle name="20% - Accent4 2 3 4" xfId="264"/>
    <cellStyle name="20% - Accent4 2 3 5" xfId="265"/>
    <cellStyle name="20% - Accent4 2 4" xfId="266"/>
    <cellStyle name="20% - Accent4 2 4 2" xfId="267"/>
    <cellStyle name="20% - Accent4 2 5" xfId="268"/>
    <cellStyle name="20% - Accent4 2 6" xfId="269"/>
    <cellStyle name="20% - Accent4 2 7" xfId="270"/>
    <cellStyle name="20% - Accent4 3" xfId="271"/>
    <cellStyle name="20% - Accent4 3 2" xfId="272"/>
    <cellStyle name="20% - Accent4 3 2 2" xfId="273"/>
    <cellStyle name="20% - Accent4 3 2 2 2" xfId="274"/>
    <cellStyle name="20% - Accent4 3 2 2 3" xfId="275"/>
    <cellStyle name="20% - Accent4 3 2 3" xfId="276"/>
    <cellStyle name="20% - Accent4 3 2 4" xfId="277"/>
    <cellStyle name="20% - Accent4 3 2 5" xfId="278"/>
    <cellStyle name="20% - Accent4 3 3" xfId="279"/>
    <cellStyle name="20% - Accent4 3 3 2" xfId="280"/>
    <cellStyle name="20% - Accent4 3 3 3" xfId="281"/>
    <cellStyle name="20% - Accent4 3 4" xfId="282"/>
    <cellStyle name="20% - Accent4 3 5" xfId="283"/>
    <cellStyle name="20% - Accent4 3 6" xfId="284"/>
    <cellStyle name="20% - Accent4 4" xfId="285"/>
    <cellStyle name="20% - Accent4 4 2" xfId="286"/>
    <cellStyle name="20% - Accent4 4 2 2" xfId="287"/>
    <cellStyle name="20% - Accent4 4 2 2 2" xfId="288"/>
    <cellStyle name="20% - Accent4 4 2 2 3" xfId="289"/>
    <cellStyle name="20% - Accent4 4 2 3" xfId="290"/>
    <cellStyle name="20% - Accent4 4 2 4" xfId="291"/>
    <cellStyle name="20% - Accent4 4 2 5" xfId="292"/>
    <cellStyle name="20% - Accent4 4 3" xfId="293"/>
    <cellStyle name="20% - Accent4 4 3 2" xfId="294"/>
    <cellStyle name="20% - Accent4 4 3 3" xfId="295"/>
    <cellStyle name="20% - Accent4 4 4" xfId="296"/>
    <cellStyle name="20% - Accent4 4 5" xfId="297"/>
    <cellStyle name="20% - Accent4 4 6" xfId="298"/>
    <cellStyle name="20% - Accent4 5" xfId="299"/>
    <cellStyle name="20% - Accent4 5 2" xfId="300"/>
    <cellStyle name="20% - Accent4 5 2 2" xfId="301"/>
    <cellStyle name="20% - Accent4 5 3" xfId="302"/>
    <cellStyle name="20% - Accent4 5 4" xfId="303"/>
    <cellStyle name="20% - Accent4 5 5" xfId="304"/>
    <cellStyle name="20% - Accent4 6" xfId="305"/>
    <cellStyle name="20% - Accent4 6 2" xfId="306"/>
    <cellStyle name="20% - Accent4 6 2 2" xfId="307"/>
    <cellStyle name="20% - Accent4 6 3" xfId="308"/>
    <cellStyle name="20% - Accent4 6 4" xfId="309"/>
    <cellStyle name="20% - Accent4 7" xfId="310"/>
    <cellStyle name="20% - Accent4 7 2" xfId="311"/>
    <cellStyle name="20% - Accent4 7 2 2" xfId="312"/>
    <cellStyle name="20% - Accent4 7 3" xfId="313"/>
    <cellStyle name="20% - Accent4 7 4" xfId="314"/>
    <cellStyle name="20% - Accent4 8" xfId="315"/>
    <cellStyle name="20% - Accent4 8 2" xfId="316"/>
    <cellStyle name="20% - Accent4 9" xfId="317"/>
    <cellStyle name="20% - Accent4 9 2" xfId="318"/>
    <cellStyle name="20% - Accent5" xfId="319"/>
    <cellStyle name="20% - Accent5 10" xfId="320"/>
    <cellStyle name="20% - Accent5 11" xfId="321"/>
    <cellStyle name="20% - Accent5 12" xfId="322"/>
    <cellStyle name="20% - Accent5 2" xfId="323"/>
    <cellStyle name="20% - Accent5 2 2" xfId="324"/>
    <cellStyle name="20% - Accent5 2 2 2" xfId="325"/>
    <cellStyle name="20% - Accent5 2 2 2 2" xfId="326"/>
    <cellStyle name="20% - Accent5 2 2 2 2 2" xfId="327"/>
    <cellStyle name="20% - Accent5 2 2 2 3" xfId="328"/>
    <cellStyle name="20% - Accent5 2 2 2 4" xfId="329"/>
    <cellStyle name="20% - Accent5 2 2 2 5" xfId="330"/>
    <cellStyle name="20% - Accent5 2 2 3" xfId="331"/>
    <cellStyle name="20% - Accent5 2 2 3 2" xfId="332"/>
    <cellStyle name="20% - Accent5 2 2 4" xfId="333"/>
    <cellStyle name="20% - Accent5 2 2 5" xfId="334"/>
    <cellStyle name="20% - Accent5 2 2 6" xfId="335"/>
    <cellStyle name="20% - Accent5 2 3" xfId="336"/>
    <cellStyle name="20% - Accent5 2 3 2" xfId="337"/>
    <cellStyle name="20% - Accent5 2 3 2 2" xfId="338"/>
    <cellStyle name="20% - Accent5 2 3 3" xfId="339"/>
    <cellStyle name="20% - Accent5 2 3 4" xfId="340"/>
    <cellStyle name="20% - Accent5 2 3 5" xfId="341"/>
    <cellStyle name="20% - Accent5 2 4" xfId="342"/>
    <cellStyle name="20% - Accent5 2 4 2" xfId="343"/>
    <cellStyle name="20% - Accent5 2 5" xfId="344"/>
    <cellStyle name="20% - Accent5 2 6" xfId="345"/>
    <cellStyle name="20% - Accent5 2 7" xfId="346"/>
    <cellStyle name="20% - Accent5 3" xfId="347"/>
    <cellStyle name="20% - Accent5 3 2" xfId="348"/>
    <cellStyle name="20% - Accent5 3 2 2" xfId="349"/>
    <cellStyle name="20% - Accent5 3 2 2 2" xfId="350"/>
    <cellStyle name="20% - Accent5 3 2 2 3" xfId="351"/>
    <cellStyle name="20% - Accent5 3 2 3" xfId="352"/>
    <cellStyle name="20% - Accent5 3 2 4" xfId="353"/>
    <cellStyle name="20% - Accent5 3 2 5" xfId="354"/>
    <cellStyle name="20% - Accent5 3 3" xfId="355"/>
    <cellStyle name="20% - Accent5 3 3 2" xfId="356"/>
    <cellStyle name="20% - Accent5 3 3 3" xfId="357"/>
    <cellStyle name="20% - Accent5 3 4" xfId="358"/>
    <cellStyle name="20% - Accent5 3 5" xfId="359"/>
    <cellStyle name="20% - Accent5 3 6" xfId="360"/>
    <cellStyle name="20% - Accent5 4" xfId="361"/>
    <cellStyle name="20% - Accent5 4 2" xfId="362"/>
    <cellStyle name="20% - Accent5 4 2 2" xfId="363"/>
    <cellStyle name="20% - Accent5 4 2 2 2" xfId="364"/>
    <cellStyle name="20% - Accent5 4 2 2 3" xfId="365"/>
    <cellStyle name="20% - Accent5 4 2 3" xfId="366"/>
    <cellStyle name="20% - Accent5 4 2 4" xfId="367"/>
    <cellStyle name="20% - Accent5 4 2 5" xfId="368"/>
    <cellStyle name="20% - Accent5 4 3" xfId="369"/>
    <cellStyle name="20% - Accent5 4 3 2" xfId="370"/>
    <cellStyle name="20% - Accent5 4 3 3" xfId="371"/>
    <cellStyle name="20% - Accent5 4 4" xfId="372"/>
    <cellStyle name="20% - Accent5 4 5" xfId="373"/>
    <cellStyle name="20% - Accent5 4 6" xfId="374"/>
    <cellStyle name="20% - Accent5 5" xfId="375"/>
    <cellStyle name="20% - Accent5 5 2" xfId="376"/>
    <cellStyle name="20% - Accent5 5 2 2" xfId="377"/>
    <cellStyle name="20% - Accent5 5 3" xfId="378"/>
    <cellStyle name="20% - Accent5 5 4" xfId="379"/>
    <cellStyle name="20% - Accent5 5 5" xfId="380"/>
    <cellStyle name="20% - Accent5 6" xfId="381"/>
    <cellStyle name="20% - Accent5 6 2" xfId="382"/>
    <cellStyle name="20% - Accent5 6 2 2" xfId="383"/>
    <cellStyle name="20% - Accent5 6 3" xfId="384"/>
    <cellStyle name="20% - Accent5 6 4" xfId="385"/>
    <cellStyle name="20% - Accent5 7" xfId="386"/>
    <cellStyle name="20% - Accent5 7 2" xfId="387"/>
    <cellStyle name="20% - Accent5 7 2 2" xfId="388"/>
    <cellStyle name="20% - Accent5 7 3" xfId="389"/>
    <cellStyle name="20% - Accent5 7 4" xfId="390"/>
    <cellStyle name="20% - Accent5 8" xfId="391"/>
    <cellStyle name="20% - Accent5 8 2" xfId="392"/>
    <cellStyle name="20% - Accent5 9" xfId="393"/>
    <cellStyle name="20% - Accent5 9 2" xfId="394"/>
    <cellStyle name="20% - Accent6" xfId="395"/>
    <cellStyle name="20% - Accent6 10" xfId="396"/>
    <cellStyle name="20% - Accent6 11" xfId="397"/>
    <cellStyle name="20% - Accent6 12" xfId="398"/>
    <cellStyle name="20% - Accent6 2" xfId="399"/>
    <cellStyle name="20% - Accent6 2 2" xfId="400"/>
    <cellStyle name="20% - Accent6 2 2 2" xfId="401"/>
    <cellStyle name="20% - Accent6 2 2 2 2" xfId="402"/>
    <cellStyle name="20% - Accent6 2 2 2 2 2" xfId="403"/>
    <cellStyle name="20% - Accent6 2 2 2 3" xfId="404"/>
    <cellStyle name="20% - Accent6 2 2 2 4" xfId="405"/>
    <cellStyle name="20% - Accent6 2 2 2 5" xfId="406"/>
    <cellStyle name="20% - Accent6 2 2 3" xfId="407"/>
    <cellStyle name="20% - Accent6 2 2 3 2" xfId="408"/>
    <cellStyle name="20% - Accent6 2 2 4" xfId="409"/>
    <cellStyle name="20% - Accent6 2 2 5" xfId="410"/>
    <cellStyle name="20% - Accent6 2 2 6" xfId="411"/>
    <cellStyle name="20% - Accent6 2 3" xfId="412"/>
    <cellStyle name="20% - Accent6 2 3 2" xfId="413"/>
    <cellStyle name="20% - Accent6 2 3 2 2" xfId="414"/>
    <cellStyle name="20% - Accent6 2 3 3" xfId="415"/>
    <cellStyle name="20% - Accent6 2 3 4" xfId="416"/>
    <cellStyle name="20% - Accent6 2 3 5" xfId="417"/>
    <cellStyle name="20% - Accent6 2 4" xfId="418"/>
    <cellStyle name="20% - Accent6 2 4 2" xfId="419"/>
    <cellStyle name="20% - Accent6 2 5" xfId="420"/>
    <cellStyle name="20% - Accent6 2 6" xfId="421"/>
    <cellStyle name="20% - Accent6 2 7" xfId="422"/>
    <cellStyle name="20% - Accent6 3" xfId="423"/>
    <cellStyle name="20% - Accent6 3 2" xfId="424"/>
    <cellStyle name="20% - Accent6 3 2 2" xfId="425"/>
    <cellStyle name="20% - Accent6 3 2 2 2" xfId="426"/>
    <cellStyle name="20% - Accent6 3 2 2 3" xfId="427"/>
    <cellStyle name="20% - Accent6 3 2 3" xfId="428"/>
    <cellStyle name="20% - Accent6 3 2 4" xfId="429"/>
    <cellStyle name="20% - Accent6 3 2 5" xfId="430"/>
    <cellStyle name="20% - Accent6 3 3" xfId="431"/>
    <cellStyle name="20% - Accent6 3 3 2" xfId="432"/>
    <cellStyle name="20% - Accent6 3 3 3" xfId="433"/>
    <cellStyle name="20% - Accent6 3 4" xfId="434"/>
    <cellStyle name="20% - Accent6 3 5" xfId="435"/>
    <cellStyle name="20% - Accent6 3 6" xfId="436"/>
    <cellStyle name="20% - Accent6 4" xfId="437"/>
    <cellStyle name="20% - Accent6 4 2" xfId="438"/>
    <cellStyle name="20% - Accent6 4 2 2" xfId="439"/>
    <cellStyle name="20% - Accent6 4 2 2 2" xfId="440"/>
    <cellStyle name="20% - Accent6 4 2 2 3" xfId="441"/>
    <cellStyle name="20% - Accent6 4 2 3" xfId="442"/>
    <cellStyle name="20% - Accent6 4 2 4" xfId="443"/>
    <cellStyle name="20% - Accent6 4 2 5" xfId="444"/>
    <cellStyle name="20% - Accent6 4 3" xfId="445"/>
    <cellStyle name="20% - Accent6 4 3 2" xfId="446"/>
    <cellStyle name="20% - Accent6 4 3 3" xfId="447"/>
    <cellStyle name="20% - Accent6 4 4" xfId="448"/>
    <cellStyle name="20% - Accent6 4 5" xfId="449"/>
    <cellStyle name="20% - Accent6 4 6" xfId="450"/>
    <cellStyle name="20% - Accent6 5" xfId="451"/>
    <cellStyle name="20% - Accent6 5 2" xfId="452"/>
    <cellStyle name="20% - Accent6 5 2 2" xfId="453"/>
    <cellStyle name="20% - Accent6 5 3" xfId="454"/>
    <cellStyle name="20% - Accent6 5 4" xfId="455"/>
    <cellStyle name="20% - Accent6 5 5" xfId="456"/>
    <cellStyle name="20% - Accent6 6" xfId="457"/>
    <cellStyle name="20% - Accent6 6 2" xfId="458"/>
    <cellStyle name="20% - Accent6 6 2 2" xfId="459"/>
    <cellStyle name="20% - Accent6 6 3" xfId="460"/>
    <cellStyle name="20% - Accent6 6 4" xfId="461"/>
    <cellStyle name="20% - Accent6 7" xfId="462"/>
    <cellStyle name="20% - Accent6 7 2" xfId="463"/>
    <cellStyle name="20% - Accent6 7 2 2" xfId="464"/>
    <cellStyle name="20% - Accent6 7 3" xfId="465"/>
    <cellStyle name="20% - Accent6 7 4" xfId="466"/>
    <cellStyle name="20% - Accent6 8" xfId="467"/>
    <cellStyle name="20% - Accent6 8 2" xfId="468"/>
    <cellStyle name="20% - Accent6 9" xfId="469"/>
    <cellStyle name="20% - Accent6 9 2" xfId="470"/>
    <cellStyle name="40% - Accent1" xfId="471"/>
    <cellStyle name="40% - Accent1 10" xfId="472"/>
    <cellStyle name="40% - Accent1 11" xfId="473"/>
    <cellStyle name="40% - Accent1 12" xfId="474"/>
    <cellStyle name="40% - Accent1 2" xfId="475"/>
    <cellStyle name="40% - Accent1 2 2" xfId="476"/>
    <cellStyle name="40% - Accent1 2 2 2" xfId="477"/>
    <cellStyle name="40% - Accent1 2 2 2 2" xfId="478"/>
    <cellStyle name="40% - Accent1 2 2 2 2 2" xfId="479"/>
    <cellStyle name="40% - Accent1 2 2 2 3" xfId="480"/>
    <cellStyle name="40% - Accent1 2 2 2 4" xfId="481"/>
    <cellStyle name="40% - Accent1 2 2 2 5" xfId="482"/>
    <cellStyle name="40% - Accent1 2 2 3" xfId="483"/>
    <cellStyle name="40% - Accent1 2 2 3 2" xfId="484"/>
    <cellStyle name="40% - Accent1 2 2 4" xfId="485"/>
    <cellStyle name="40% - Accent1 2 2 5" xfId="486"/>
    <cellStyle name="40% - Accent1 2 2 6" xfId="487"/>
    <cellStyle name="40% - Accent1 2 3" xfId="488"/>
    <cellStyle name="40% - Accent1 2 3 2" xfId="489"/>
    <cellStyle name="40% - Accent1 2 3 2 2" xfId="490"/>
    <cellStyle name="40% - Accent1 2 3 3" xfId="491"/>
    <cellStyle name="40% - Accent1 2 3 4" xfId="492"/>
    <cellStyle name="40% - Accent1 2 3 5" xfId="493"/>
    <cellStyle name="40% - Accent1 2 4" xfId="494"/>
    <cellStyle name="40% - Accent1 2 4 2" xfId="495"/>
    <cellStyle name="40% - Accent1 2 5" xfId="496"/>
    <cellStyle name="40% - Accent1 2 6" xfId="497"/>
    <cellStyle name="40% - Accent1 2 7" xfId="498"/>
    <cellStyle name="40% - Accent1 3" xfId="499"/>
    <cellStyle name="40% - Accent1 3 2" xfId="500"/>
    <cellStyle name="40% - Accent1 3 2 2" xfId="501"/>
    <cellStyle name="40% - Accent1 3 2 2 2" xfId="502"/>
    <cellStyle name="40% - Accent1 3 2 2 3" xfId="503"/>
    <cellStyle name="40% - Accent1 3 2 3" xfId="504"/>
    <cellStyle name="40% - Accent1 3 2 4" xfId="505"/>
    <cellStyle name="40% - Accent1 3 2 5" xfId="506"/>
    <cellStyle name="40% - Accent1 3 3" xfId="507"/>
    <cellStyle name="40% - Accent1 3 3 2" xfId="508"/>
    <cellStyle name="40% - Accent1 3 3 3" xfId="509"/>
    <cellStyle name="40% - Accent1 3 4" xfId="510"/>
    <cellStyle name="40% - Accent1 3 5" xfId="511"/>
    <cellStyle name="40% - Accent1 3 6" xfId="512"/>
    <cellStyle name="40% - Accent1 4" xfId="513"/>
    <cellStyle name="40% - Accent1 4 2" xfId="514"/>
    <cellStyle name="40% - Accent1 4 2 2" xfId="515"/>
    <cellStyle name="40% - Accent1 4 2 2 2" xfId="516"/>
    <cellStyle name="40% - Accent1 4 2 2 3" xfId="517"/>
    <cellStyle name="40% - Accent1 4 2 3" xfId="518"/>
    <cellStyle name="40% - Accent1 4 2 4" xfId="519"/>
    <cellStyle name="40% - Accent1 4 2 5" xfId="520"/>
    <cellStyle name="40% - Accent1 4 3" xfId="521"/>
    <cellStyle name="40% - Accent1 4 3 2" xfId="522"/>
    <cellStyle name="40% - Accent1 4 3 3" xfId="523"/>
    <cellStyle name="40% - Accent1 4 4" xfId="524"/>
    <cellStyle name="40% - Accent1 4 5" xfId="525"/>
    <cellStyle name="40% - Accent1 4 6" xfId="526"/>
    <cellStyle name="40% - Accent1 5" xfId="527"/>
    <cellStyle name="40% - Accent1 5 2" xfId="528"/>
    <cellStyle name="40% - Accent1 5 2 2" xfId="529"/>
    <cellStyle name="40% - Accent1 5 3" xfId="530"/>
    <cellStyle name="40% - Accent1 5 4" xfId="531"/>
    <cellStyle name="40% - Accent1 5 5" xfId="532"/>
    <cellStyle name="40% - Accent1 6" xfId="533"/>
    <cellStyle name="40% - Accent1 6 2" xfId="534"/>
    <cellStyle name="40% - Accent1 6 2 2" xfId="535"/>
    <cellStyle name="40% - Accent1 6 3" xfId="536"/>
    <cellStyle name="40% - Accent1 6 4" xfId="537"/>
    <cellStyle name="40% - Accent1 7" xfId="538"/>
    <cellStyle name="40% - Accent1 7 2" xfId="539"/>
    <cellStyle name="40% - Accent1 7 2 2" xfId="540"/>
    <cellStyle name="40% - Accent1 7 3" xfId="541"/>
    <cellStyle name="40% - Accent1 7 4" xfId="542"/>
    <cellStyle name="40% - Accent1 8" xfId="543"/>
    <cellStyle name="40% - Accent1 8 2" xfId="544"/>
    <cellStyle name="40% - Accent1 9" xfId="545"/>
    <cellStyle name="40% - Accent1 9 2" xfId="546"/>
    <cellStyle name="40% - Accent2" xfId="547"/>
    <cellStyle name="40% - Accent2 10" xfId="548"/>
    <cellStyle name="40% - Accent2 11" xfId="549"/>
    <cellStyle name="40% - Accent2 12" xfId="550"/>
    <cellStyle name="40% - Accent2 2" xfId="551"/>
    <cellStyle name="40% - Accent2 2 2" xfId="552"/>
    <cellStyle name="40% - Accent2 2 2 2" xfId="553"/>
    <cellStyle name="40% - Accent2 2 2 2 2" xfId="554"/>
    <cellStyle name="40% - Accent2 2 2 2 2 2" xfId="555"/>
    <cellStyle name="40% - Accent2 2 2 2 3" xfId="556"/>
    <cellStyle name="40% - Accent2 2 2 2 4" xfId="557"/>
    <cellStyle name="40% - Accent2 2 2 2 5" xfId="558"/>
    <cellStyle name="40% - Accent2 2 2 3" xfId="559"/>
    <cellStyle name="40% - Accent2 2 2 3 2" xfId="560"/>
    <cellStyle name="40% - Accent2 2 2 4" xfId="561"/>
    <cellStyle name="40% - Accent2 2 2 5" xfId="562"/>
    <cellStyle name="40% - Accent2 2 2 6" xfId="563"/>
    <cellStyle name="40% - Accent2 2 3" xfId="564"/>
    <cellStyle name="40% - Accent2 2 3 2" xfId="565"/>
    <cellStyle name="40% - Accent2 2 3 2 2" xfId="566"/>
    <cellStyle name="40% - Accent2 2 3 3" xfId="567"/>
    <cellStyle name="40% - Accent2 2 3 4" xfId="568"/>
    <cellStyle name="40% - Accent2 2 3 5" xfId="569"/>
    <cellStyle name="40% - Accent2 2 4" xfId="570"/>
    <cellStyle name="40% - Accent2 2 4 2" xfId="571"/>
    <cellStyle name="40% - Accent2 2 5" xfId="572"/>
    <cellStyle name="40% - Accent2 2 6" xfId="573"/>
    <cellStyle name="40% - Accent2 2 7" xfId="574"/>
    <cellStyle name="40% - Accent2 3" xfId="575"/>
    <cellStyle name="40% - Accent2 3 2" xfId="576"/>
    <cellStyle name="40% - Accent2 3 2 2" xfId="577"/>
    <cellStyle name="40% - Accent2 3 2 2 2" xfId="578"/>
    <cellStyle name="40% - Accent2 3 2 2 3" xfId="579"/>
    <cellStyle name="40% - Accent2 3 2 3" xfId="580"/>
    <cellStyle name="40% - Accent2 3 2 4" xfId="581"/>
    <cellStyle name="40% - Accent2 3 2 5" xfId="582"/>
    <cellStyle name="40% - Accent2 3 3" xfId="583"/>
    <cellStyle name="40% - Accent2 3 3 2" xfId="584"/>
    <cellStyle name="40% - Accent2 3 3 3" xfId="585"/>
    <cellStyle name="40% - Accent2 3 4" xfId="586"/>
    <cellStyle name="40% - Accent2 3 5" xfId="587"/>
    <cellStyle name="40% - Accent2 3 6" xfId="588"/>
    <cellStyle name="40% - Accent2 4" xfId="589"/>
    <cellStyle name="40% - Accent2 4 2" xfId="590"/>
    <cellStyle name="40% - Accent2 4 2 2" xfId="591"/>
    <cellStyle name="40% - Accent2 4 2 2 2" xfId="592"/>
    <cellStyle name="40% - Accent2 4 2 2 3" xfId="593"/>
    <cellStyle name="40% - Accent2 4 2 3" xfId="594"/>
    <cellStyle name="40% - Accent2 4 2 4" xfId="595"/>
    <cellStyle name="40% - Accent2 4 2 5" xfId="596"/>
    <cellStyle name="40% - Accent2 4 3" xfId="597"/>
    <cellStyle name="40% - Accent2 4 3 2" xfId="598"/>
    <cellStyle name="40% - Accent2 4 3 3" xfId="599"/>
    <cellStyle name="40% - Accent2 4 4" xfId="600"/>
    <cellStyle name="40% - Accent2 4 5" xfId="601"/>
    <cellStyle name="40% - Accent2 4 6" xfId="602"/>
    <cellStyle name="40% - Accent2 5" xfId="603"/>
    <cellStyle name="40% - Accent2 5 2" xfId="604"/>
    <cellStyle name="40% - Accent2 5 2 2" xfId="605"/>
    <cellStyle name="40% - Accent2 5 3" xfId="606"/>
    <cellStyle name="40% - Accent2 5 4" xfId="607"/>
    <cellStyle name="40% - Accent2 5 5" xfId="608"/>
    <cellStyle name="40% - Accent2 6" xfId="609"/>
    <cellStyle name="40% - Accent2 6 2" xfId="610"/>
    <cellStyle name="40% - Accent2 6 2 2" xfId="611"/>
    <cellStyle name="40% - Accent2 6 3" xfId="612"/>
    <cellStyle name="40% - Accent2 6 4" xfId="613"/>
    <cellStyle name="40% - Accent2 7" xfId="614"/>
    <cellStyle name="40% - Accent2 7 2" xfId="615"/>
    <cellStyle name="40% - Accent2 7 2 2" xfId="616"/>
    <cellStyle name="40% - Accent2 7 3" xfId="617"/>
    <cellStyle name="40% - Accent2 7 4" xfId="618"/>
    <cellStyle name="40% - Accent2 8" xfId="619"/>
    <cellStyle name="40% - Accent2 8 2" xfId="620"/>
    <cellStyle name="40% - Accent2 9" xfId="621"/>
    <cellStyle name="40% - Accent2 9 2" xfId="622"/>
    <cellStyle name="40% - Accent3" xfId="623"/>
    <cellStyle name="40% - Accent3 10" xfId="624"/>
    <cellStyle name="40% - Accent3 11" xfId="625"/>
    <cellStyle name="40% - Accent3 12" xfId="626"/>
    <cellStyle name="40% - Accent3 2" xfId="627"/>
    <cellStyle name="40% - Accent3 2 2" xfId="628"/>
    <cellStyle name="40% - Accent3 2 2 2" xfId="629"/>
    <cellStyle name="40% - Accent3 2 2 2 2" xfId="630"/>
    <cellStyle name="40% - Accent3 2 2 2 2 2" xfId="631"/>
    <cellStyle name="40% - Accent3 2 2 2 3" xfId="632"/>
    <cellStyle name="40% - Accent3 2 2 2 4" xfId="633"/>
    <cellStyle name="40% - Accent3 2 2 2 5" xfId="634"/>
    <cellStyle name="40% - Accent3 2 2 3" xfId="635"/>
    <cellStyle name="40% - Accent3 2 2 3 2" xfId="636"/>
    <cellStyle name="40% - Accent3 2 2 4" xfId="637"/>
    <cellStyle name="40% - Accent3 2 2 5" xfId="638"/>
    <cellStyle name="40% - Accent3 2 2 6" xfId="639"/>
    <cellStyle name="40% - Accent3 2 3" xfId="640"/>
    <cellStyle name="40% - Accent3 2 3 2" xfId="641"/>
    <cellStyle name="40% - Accent3 2 3 2 2" xfId="642"/>
    <cellStyle name="40% - Accent3 2 3 3" xfId="643"/>
    <cellStyle name="40% - Accent3 2 3 4" xfId="644"/>
    <cellStyle name="40% - Accent3 2 3 5" xfId="645"/>
    <cellStyle name="40% - Accent3 2 4" xfId="646"/>
    <cellStyle name="40% - Accent3 2 4 2" xfId="647"/>
    <cellStyle name="40% - Accent3 2 5" xfId="648"/>
    <cellStyle name="40% - Accent3 2 6" xfId="649"/>
    <cellStyle name="40% - Accent3 2 7" xfId="650"/>
    <cellStyle name="40% - Accent3 3" xfId="651"/>
    <cellStyle name="40% - Accent3 3 2" xfId="652"/>
    <cellStyle name="40% - Accent3 3 2 2" xfId="653"/>
    <cellStyle name="40% - Accent3 3 2 2 2" xfId="654"/>
    <cellStyle name="40% - Accent3 3 2 2 3" xfId="655"/>
    <cellStyle name="40% - Accent3 3 2 3" xfId="656"/>
    <cellStyle name="40% - Accent3 3 2 4" xfId="657"/>
    <cellStyle name="40% - Accent3 3 2 5" xfId="658"/>
    <cellStyle name="40% - Accent3 3 3" xfId="659"/>
    <cellStyle name="40% - Accent3 3 3 2" xfId="660"/>
    <cellStyle name="40% - Accent3 3 3 3" xfId="661"/>
    <cellStyle name="40% - Accent3 3 4" xfId="662"/>
    <cellStyle name="40% - Accent3 3 5" xfId="663"/>
    <cellStyle name="40% - Accent3 3 6" xfId="664"/>
    <cellStyle name="40% - Accent3 4" xfId="665"/>
    <cellStyle name="40% - Accent3 4 2" xfId="666"/>
    <cellStyle name="40% - Accent3 4 2 2" xfId="667"/>
    <cellStyle name="40% - Accent3 4 2 2 2" xfId="668"/>
    <cellStyle name="40% - Accent3 4 2 2 3" xfId="669"/>
    <cellStyle name="40% - Accent3 4 2 3" xfId="670"/>
    <cellStyle name="40% - Accent3 4 2 4" xfId="671"/>
    <cellStyle name="40% - Accent3 4 2 5" xfId="672"/>
    <cellStyle name="40% - Accent3 4 3" xfId="673"/>
    <cellStyle name="40% - Accent3 4 3 2" xfId="674"/>
    <cellStyle name="40% - Accent3 4 3 3" xfId="675"/>
    <cellStyle name="40% - Accent3 4 4" xfId="676"/>
    <cellStyle name="40% - Accent3 4 5" xfId="677"/>
    <cellStyle name="40% - Accent3 4 6" xfId="678"/>
    <cellStyle name="40% - Accent3 5" xfId="679"/>
    <cellStyle name="40% - Accent3 5 2" xfId="680"/>
    <cellStyle name="40% - Accent3 5 2 2" xfId="681"/>
    <cellStyle name="40% - Accent3 5 3" xfId="682"/>
    <cellStyle name="40% - Accent3 5 4" xfId="683"/>
    <cellStyle name="40% - Accent3 5 5" xfId="684"/>
    <cellStyle name="40% - Accent3 6" xfId="685"/>
    <cellStyle name="40% - Accent3 6 2" xfId="686"/>
    <cellStyle name="40% - Accent3 6 2 2" xfId="687"/>
    <cellStyle name="40% - Accent3 6 3" xfId="688"/>
    <cellStyle name="40% - Accent3 6 4" xfId="689"/>
    <cellStyle name="40% - Accent3 7" xfId="690"/>
    <cellStyle name="40% - Accent3 7 2" xfId="691"/>
    <cellStyle name="40% - Accent3 7 2 2" xfId="692"/>
    <cellStyle name="40% - Accent3 7 3" xfId="693"/>
    <cellStyle name="40% - Accent3 7 4" xfId="694"/>
    <cellStyle name="40% - Accent3 8" xfId="695"/>
    <cellStyle name="40% - Accent3 8 2" xfId="696"/>
    <cellStyle name="40% - Accent3 9" xfId="697"/>
    <cellStyle name="40% - Accent3 9 2" xfId="698"/>
    <cellStyle name="40% - Accent4" xfId="699"/>
    <cellStyle name="40% - Accent4 10" xfId="700"/>
    <cellStyle name="40% - Accent4 11" xfId="701"/>
    <cellStyle name="40% - Accent4 12" xfId="702"/>
    <cellStyle name="40% - Accent4 2" xfId="703"/>
    <cellStyle name="40% - Accent4 2 2" xfId="704"/>
    <cellStyle name="40% - Accent4 2 2 2" xfId="705"/>
    <cellStyle name="40% - Accent4 2 2 2 2" xfId="706"/>
    <cellStyle name="40% - Accent4 2 2 2 2 2" xfId="707"/>
    <cellStyle name="40% - Accent4 2 2 2 3" xfId="708"/>
    <cellStyle name="40% - Accent4 2 2 2 4" xfId="709"/>
    <cellStyle name="40% - Accent4 2 2 2 5" xfId="710"/>
    <cellStyle name="40% - Accent4 2 2 3" xfId="711"/>
    <cellStyle name="40% - Accent4 2 2 3 2" xfId="712"/>
    <cellStyle name="40% - Accent4 2 2 4" xfId="713"/>
    <cellStyle name="40% - Accent4 2 2 5" xfId="714"/>
    <cellStyle name="40% - Accent4 2 2 6" xfId="715"/>
    <cellStyle name="40% - Accent4 2 3" xfId="716"/>
    <cellStyle name="40% - Accent4 2 3 2" xfId="717"/>
    <cellStyle name="40% - Accent4 2 3 2 2" xfId="718"/>
    <cellStyle name="40% - Accent4 2 3 3" xfId="719"/>
    <cellStyle name="40% - Accent4 2 3 4" xfId="720"/>
    <cellStyle name="40% - Accent4 2 3 5" xfId="721"/>
    <cellStyle name="40% - Accent4 2 4" xfId="722"/>
    <cellStyle name="40% - Accent4 2 4 2" xfId="723"/>
    <cellStyle name="40% - Accent4 2 5" xfId="724"/>
    <cellStyle name="40% - Accent4 2 6" xfId="725"/>
    <cellStyle name="40% - Accent4 2 7" xfId="726"/>
    <cellStyle name="40% - Accent4 3" xfId="727"/>
    <cellStyle name="40% - Accent4 3 2" xfId="728"/>
    <cellStyle name="40% - Accent4 3 2 2" xfId="729"/>
    <cellStyle name="40% - Accent4 3 2 2 2" xfId="730"/>
    <cellStyle name="40% - Accent4 3 2 2 3" xfId="731"/>
    <cellStyle name="40% - Accent4 3 2 3" xfId="732"/>
    <cellStyle name="40% - Accent4 3 2 4" xfId="733"/>
    <cellStyle name="40% - Accent4 3 2 5" xfId="734"/>
    <cellStyle name="40% - Accent4 3 3" xfId="735"/>
    <cellStyle name="40% - Accent4 3 3 2" xfId="736"/>
    <cellStyle name="40% - Accent4 3 3 3" xfId="737"/>
    <cellStyle name="40% - Accent4 3 4" xfId="738"/>
    <cellStyle name="40% - Accent4 3 5" xfId="739"/>
    <cellStyle name="40% - Accent4 3 6" xfId="740"/>
    <cellStyle name="40% - Accent4 4" xfId="741"/>
    <cellStyle name="40% - Accent4 4 2" xfId="742"/>
    <cellStyle name="40% - Accent4 4 2 2" xfId="743"/>
    <cellStyle name="40% - Accent4 4 2 2 2" xfId="744"/>
    <cellStyle name="40% - Accent4 4 2 2 3" xfId="745"/>
    <cellStyle name="40% - Accent4 4 2 3" xfId="746"/>
    <cellStyle name="40% - Accent4 4 2 4" xfId="747"/>
    <cellStyle name="40% - Accent4 4 2 5" xfId="748"/>
    <cellStyle name="40% - Accent4 4 3" xfId="749"/>
    <cellStyle name="40% - Accent4 4 3 2" xfId="750"/>
    <cellStyle name="40% - Accent4 4 3 3" xfId="751"/>
    <cellStyle name="40% - Accent4 4 4" xfId="752"/>
    <cellStyle name="40% - Accent4 4 5" xfId="753"/>
    <cellStyle name="40% - Accent4 4 6" xfId="754"/>
    <cellStyle name="40% - Accent4 5" xfId="755"/>
    <cellStyle name="40% - Accent4 5 2" xfId="756"/>
    <cellStyle name="40% - Accent4 5 2 2" xfId="757"/>
    <cellStyle name="40% - Accent4 5 3" xfId="758"/>
    <cellStyle name="40% - Accent4 5 4" xfId="759"/>
    <cellStyle name="40% - Accent4 5 5" xfId="760"/>
    <cellStyle name="40% - Accent4 6" xfId="761"/>
    <cellStyle name="40% - Accent4 6 2" xfId="762"/>
    <cellStyle name="40% - Accent4 6 2 2" xfId="763"/>
    <cellStyle name="40% - Accent4 6 3" xfId="764"/>
    <cellStyle name="40% - Accent4 6 4" xfId="765"/>
    <cellStyle name="40% - Accent4 7" xfId="766"/>
    <cellStyle name="40% - Accent4 7 2" xfId="767"/>
    <cellStyle name="40% - Accent4 7 2 2" xfId="768"/>
    <cellStyle name="40% - Accent4 7 3" xfId="769"/>
    <cellStyle name="40% - Accent4 7 4" xfId="770"/>
    <cellStyle name="40% - Accent4 8" xfId="771"/>
    <cellStyle name="40% - Accent4 8 2" xfId="772"/>
    <cellStyle name="40% - Accent4 9" xfId="773"/>
    <cellStyle name="40% - Accent4 9 2" xfId="774"/>
    <cellStyle name="40% - Accent5" xfId="775"/>
    <cellStyle name="40% - Accent5 10" xfId="776"/>
    <cellStyle name="40% - Accent5 11" xfId="777"/>
    <cellStyle name="40% - Accent5 12" xfId="778"/>
    <cellStyle name="40% - Accent5 2" xfId="779"/>
    <cellStyle name="40% - Accent5 2 2" xfId="780"/>
    <cellStyle name="40% - Accent5 2 2 2" xfId="781"/>
    <cellStyle name="40% - Accent5 2 2 2 2" xfId="782"/>
    <cellStyle name="40% - Accent5 2 2 2 2 2" xfId="783"/>
    <cellStyle name="40% - Accent5 2 2 2 3" xfId="784"/>
    <cellStyle name="40% - Accent5 2 2 2 4" xfId="785"/>
    <cellStyle name="40% - Accent5 2 2 2 5" xfId="786"/>
    <cellStyle name="40% - Accent5 2 2 3" xfId="787"/>
    <cellStyle name="40% - Accent5 2 2 3 2" xfId="788"/>
    <cellStyle name="40% - Accent5 2 2 4" xfId="789"/>
    <cellStyle name="40% - Accent5 2 2 5" xfId="790"/>
    <cellStyle name="40% - Accent5 2 2 6" xfId="791"/>
    <cellStyle name="40% - Accent5 2 3" xfId="792"/>
    <cellStyle name="40% - Accent5 2 3 2" xfId="793"/>
    <cellStyle name="40% - Accent5 2 3 2 2" xfId="794"/>
    <cellStyle name="40% - Accent5 2 3 3" xfId="795"/>
    <cellStyle name="40% - Accent5 2 3 4" xfId="796"/>
    <cellStyle name="40% - Accent5 2 3 5" xfId="797"/>
    <cellStyle name="40% - Accent5 2 4" xfId="798"/>
    <cellStyle name="40% - Accent5 2 4 2" xfId="799"/>
    <cellStyle name="40% - Accent5 2 5" xfId="800"/>
    <cellStyle name="40% - Accent5 2 6" xfId="801"/>
    <cellStyle name="40% - Accent5 2 7" xfId="802"/>
    <cellStyle name="40% - Accent5 3" xfId="803"/>
    <cellStyle name="40% - Accent5 3 2" xfId="804"/>
    <cellStyle name="40% - Accent5 3 2 2" xfId="805"/>
    <cellStyle name="40% - Accent5 3 2 2 2" xfId="806"/>
    <cellStyle name="40% - Accent5 3 2 2 3" xfId="807"/>
    <cellStyle name="40% - Accent5 3 2 3" xfId="808"/>
    <cellStyle name="40% - Accent5 3 2 4" xfId="809"/>
    <cellStyle name="40% - Accent5 3 2 5" xfId="810"/>
    <cellStyle name="40% - Accent5 3 3" xfId="811"/>
    <cellStyle name="40% - Accent5 3 3 2" xfId="812"/>
    <cellStyle name="40% - Accent5 3 3 3" xfId="813"/>
    <cellStyle name="40% - Accent5 3 4" xfId="814"/>
    <cellStyle name="40% - Accent5 3 5" xfId="815"/>
    <cellStyle name="40% - Accent5 3 6" xfId="816"/>
    <cellStyle name="40% - Accent5 4" xfId="817"/>
    <cellStyle name="40% - Accent5 4 2" xfId="818"/>
    <cellStyle name="40% - Accent5 4 2 2" xfId="819"/>
    <cellStyle name="40% - Accent5 4 2 2 2" xfId="820"/>
    <cellStyle name="40% - Accent5 4 2 2 3" xfId="821"/>
    <cellStyle name="40% - Accent5 4 2 3" xfId="822"/>
    <cellStyle name="40% - Accent5 4 2 4" xfId="823"/>
    <cellStyle name="40% - Accent5 4 2 5" xfId="824"/>
    <cellStyle name="40% - Accent5 4 3" xfId="825"/>
    <cellStyle name="40% - Accent5 4 3 2" xfId="826"/>
    <cellStyle name="40% - Accent5 4 3 3" xfId="827"/>
    <cellStyle name="40% - Accent5 4 4" xfId="828"/>
    <cellStyle name="40% - Accent5 4 5" xfId="829"/>
    <cellStyle name="40% - Accent5 4 6" xfId="830"/>
    <cellStyle name="40% - Accent5 5" xfId="831"/>
    <cellStyle name="40% - Accent5 5 2" xfId="832"/>
    <cellStyle name="40% - Accent5 5 2 2" xfId="833"/>
    <cellStyle name="40% - Accent5 5 3" xfId="834"/>
    <cellStyle name="40% - Accent5 5 4" xfId="835"/>
    <cellStyle name="40% - Accent5 5 5" xfId="836"/>
    <cellStyle name="40% - Accent5 6" xfId="837"/>
    <cellStyle name="40% - Accent5 6 2" xfId="838"/>
    <cellStyle name="40% - Accent5 6 2 2" xfId="839"/>
    <cellStyle name="40% - Accent5 6 3" xfId="840"/>
    <cellStyle name="40% - Accent5 6 4" xfId="841"/>
    <cellStyle name="40% - Accent5 7" xfId="842"/>
    <cellStyle name="40% - Accent5 7 2" xfId="843"/>
    <cellStyle name="40% - Accent5 7 2 2" xfId="844"/>
    <cellStyle name="40% - Accent5 7 3" xfId="845"/>
    <cellStyle name="40% - Accent5 7 4" xfId="846"/>
    <cellStyle name="40% - Accent5 8" xfId="847"/>
    <cellStyle name="40% - Accent5 8 2" xfId="848"/>
    <cellStyle name="40% - Accent5 9" xfId="849"/>
    <cellStyle name="40% - Accent5 9 2" xfId="850"/>
    <cellStyle name="40% - Accent6" xfId="851"/>
    <cellStyle name="40% - Accent6 10" xfId="852"/>
    <cellStyle name="40% - Accent6 11" xfId="853"/>
    <cellStyle name="40% - Accent6 12" xfId="854"/>
    <cellStyle name="40% - Accent6 2" xfId="855"/>
    <cellStyle name="40% - Accent6 2 2" xfId="856"/>
    <cellStyle name="40% - Accent6 2 2 2" xfId="857"/>
    <cellStyle name="40% - Accent6 2 2 2 2" xfId="858"/>
    <cellStyle name="40% - Accent6 2 2 2 2 2" xfId="859"/>
    <cellStyle name="40% - Accent6 2 2 2 3" xfId="860"/>
    <cellStyle name="40% - Accent6 2 2 2 4" xfId="861"/>
    <cellStyle name="40% - Accent6 2 2 2 5" xfId="862"/>
    <cellStyle name="40% - Accent6 2 2 3" xfId="863"/>
    <cellStyle name="40% - Accent6 2 2 3 2" xfId="864"/>
    <cellStyle name="40% - Accent6 2 2 4" xfId="865"/>
    <cellStyle name="40% - Accent6 2 2 5" xfId="866"/>
    <cellStyle name="40% - Accent6 2 2 6" xfId="867"/>
    <cellStyle name="40% - Accent6 2 3" xfId="868"/>
    <cellStyle name="40% - Accent6 2 3 2" xfId="869"/>
    <cellStyle name="40% - Accent6 2 3 2 2" xfId="870"/>
    <cellStyle name="40% - Accent6 2 3 3" xfId="871"/>
    <cellStyle name="40% - Accent6 2 3 4" xfId="872"/>
    <cellStyle name="40% - Accent6 2 3 5" xfId="873"/>
    <cellStyle name="40% - Accent6 2 4" xfId="874"/>
    <cellStyle name="40% - Accent6 2 4 2" xfId="875"/>
    <cellStyle name="40% - Accent6 2 5" xfId="876"/>
    <cellStyle name="40% - Accent6 2 6" xfId="877"/>
    <cellStyle name="40% - Accent6 2 7" xfId="878"/>
    <cellStyle name="40% - Accent6 3" xfId="879"/>
    <cellStyle name="40% - Accent6 3 2" xfId="880"/>
    <cellStyle name="40% - Accent6 3 2 2" xfId="881"/>
    <cellStyle name="40% - Accent6 3 2 2 2" xfId="882"/>
    <cellStyle name="40% - Accent6 3 2 2 3" xfId="883"/>
    <cellStyle name="40% - Accent6 3 2 3" xfId="884"/>
    <cellStyle name="40% - Accent6 3 2 4" xfId="885"/>
    <cellStyle name="40% - Accent6 3 2 5" xfId="886"/>
    <cellStyle name="40% - Accent6 3 3" xfId="887"/>
    <cellStyle name="40% - Accent6 3 3 2" xfId="888"/>
    <cellStyle name="40% - Accent6 3 3 3" xfId="889"/>
    <cellStyle name="40% - Accent6 3 4" xfId="890"/>
    <cellStyle name="40% - Accent6 3 5" xfId="891"/>
    <cellStyle name="40% - Accent6 3 6" xfId="892"/>
    <cellStyle name="40% - Accent6 4" xfId="893"/>
    <cellStyle name="40% - Accent6 4 2" xfId="894"/>
    <cellStyle name="40% - Accent6 4 2 2" xfId="895"/>
    <cellStyle name="40% - Accent6 4 2 2 2" xfId="896"/>
    <cellStyle name="40% - Accent6 4 2 2 3" xfId="897"/>
    <cellStyle name="40% - Accent6 4 2 3" xfId="898"/>
    <cellStyle name="40% - Accent6 4 2 4" xfId="899"/>
    <cellStyle name="40% - Accent6 4 2 5" xfId="900"/>
    <cellStyle name="40% - Accent6 4 3" xfId="901"/>
    <cellStyle name="40% - Accent6 4 3 2" xfId="902"/>
    <cellStyle name="40% - Accent6 4 3 3" xfId="903"/>
    <cellStyle name="40% - Accent6 4 4" xfId="904"/>
    <cellStyle name="40% - Accent6 4 5" xfId="905"/>
    <cellStyle name="40% - Accent6 4 6" xfId="906"/>
    <cellStyle name="40% - Accent6 5" xfId="907"/>
    <cellStyle name="40% - Accent6 5 2" xfId="908"/>
    <cellStyle name="40% - Accent6 5 2 2" xfId="909"/>
    <cellStyle name="40% - Accent6 5 3" xfId="910"/>
    <cellStyle name="40% - Accent6 5 4" xfId="911"/>
    <cellStyle name="40% - Accent6 5 5" xfId="912"/>
    <cellStyle name="40% - Accent6 6" xfId="913"/>
    <cellStyle name="40% - Accent6 6 2" xfId="914"/>
    <cellStyle name="40% - Accent6 6 2 2" xfId="915"/>
    <cellStyle name="40% - Accent6 6 3" xfId="916"/>
    <cellStyle name="40% - Accent6 6 4" xfId="917"/>
    <cellStyle name="40% - Accent6 7" xfId="918"/>
    <cellStyle name="40% - Accent6 7 2" xfId="919"/>
    <cellStyle name="40% - Accent6 7 2 2" xfId="920"/>
    <cellStyle name="40% - Accent6 7 3" xfId="921"/>
    <cellStyle name="40% - Accent6 7 4" xfId="922"/>
    <cellStyle name="40% - Accent6 8" xfId="923"/>
    <cellStyle name="40% - Accent6 8 2" xfId="924"/>
    <cellStyle name="40% - Accent6 9" xfId="925"/>
    <cellStyle name="40% - Accent6 9 2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Accent1" xfId="933"/>
    <cellStyle name="Accent2" xfId="934"/>
    <cellStyle name="Accent3" xfId="935"/>
    <cellStyle name="Accent4" xfId="936"/>
    <cellStyle name="Accent5" xfId="937"/>
    <cellStyle name="Accent6" xfId="938"/>
    <cellStyle name="Bad" xfId="939"/>
    <cellStyle name="Calculation" xfId="940"/>
    <cellStyle name="Check Cell" xfId="941"/>
    <cellStyle name="Comma" xfId="942"/>
    <cellStyle name="Comma [0]" xfId="943"/>
    <cellStyle name="Comma 2" xfId="944"/>
    <cellStyle name="Comma 2 2" xfId="945"/>
    <cellStyle name="Comma 3" xfId="946"/>
    <cellStyle name="Comma 4" xfId="947"/>
    <cellStyle name="Currency" xfId="948"/>
    <cellStyle name="Currency [0]" xfId="949"/>
    <cellStyle name="Explanatory Text" xfId="950"/>
    <cellStyle name="Good" xfId="951"/>
    <cellStyle name="Heading 1" xfId="952"/>
    <cellStyle name="Heading 2" xfId="953"/>
    <cellStyle name="Heading 3" xfId="954"/>
    <cellStyle name="Heading 4" xfId="955"/>
    <cellStyle name="Input" xfId="956"/>
    <cellStyle name="Linked Cell" xfId="957"/>
    <cellStyle name="Neutral" xfId="958"/>
    <cellStyle name="Normal 2" xfId="959"/>
    <cellStyle name="Normal 2 2" xfId="960"/>
    <cellStyle name="Normal 2 3" xfId="961"/>
    <cellStyle name="Normal 3" xfId="962"/>
    <cellStyle name="Normal 3 2" xfId="963"/>
    <cellStyle name="Normal 3 2 2" xfId="964"/>
    <cellStyle name="Normal 3 2 2 2" xfId="965"/>
    <cellStyle name="Normal 3 2 2 2 2" xfId="966"/>
    <cellStyle name="Normal 3 2 2 2 2 2" xfId="967"/>
    <cellStyle name="Normal 3 2 2 2 3" xfId="968"/>
    <cellStyle name="Normal 3 2 2 2 4" xfId="969"/>
    <cellStyle name="Normal 3 2 2 3" xfId="970"/>
    <cellStyle name="Normal 3 2 2 3 2" xfId="971"/>
    <cellStyle name="Normal 3 2 2 4" xfId="972"/>
    <cellStyle name="Normal 3 2 2 5" xfId="973"/>
    <cellStyle name="Normal 3 2 3" xfId="974"/>
    <cellStyle name="Normal 3 2 3 2" xfId="975"/>
    <cellStyle name="Normal 3 2 3 2 2" xfId="976"/>
    <cellStyle name="Normal 3 2 3 3" xfId="977"/>
    <cellStyle name="Normal 3 2 3 4" xfId="978"/>
    <cellStyle name="Normal 3 2 4" xfId="979"/>
    <cellStyle name="Normal 3 2 4 2" xfId="980"/>
    <cellStyle name="Normal 3 2 5" xfId="981"/>
    <cellStyle name="Normal 3 2 6" xfId="982"/>
    <cellStyle name="Normal 4" xfId="983"/>
    <cellStyle name="Normal 4 10" xfId="984"/>
    <cellStyle name="Normal 4 10 2" xfId="985"/>
    <cellStyle name="Normal 4 11" xfId="986"/>
    <cellStyle name="Normal 4 12" xfId="987"/>
    <cellStyle name="Normal 4 13" xfId="988"/>
    <cellStyle name="Normal 4 2" xfId="989"/>
    <cellStyle name="Normal 4 2 2" xfId="990"/>
    <cellStyle name="Normal 4 2 2 2" xfId="991"/>
    <cellStyle name="Normal 4 2 2 2 2" xfId="992"/>
    <cellStyle name="Normal 4 2 2 3" xfId="993"/>
    <cellStyle name="Normal 4 2 2 4" xfId="994"/>
    <cellStyle name="Normal 4 2 2 5" xfId="995"/>
    <cellStyle name="Normal 4 2 3" xfId="996"/>
    <cellStyle name="Normal 4 2 3 2" xfId="997"/>
    <cellStyle name="Normal 4 2 4" xfId="998"/>
    <cellStyle name="Normal 4 2 5" xfId="999"/>
    <cellStyle name="Normal 4 2 6" xfId="1000"/>
    <cellStyle name="Normal 4 3" xfId="1001"/>
    <cellStyle name="Normal 4 3 2" xfId="1002"/>
    <cellStyle name="Normal 4 3 2 2" xfId="1003"/>
    <cellStyle name="Normal 4 3 2 2 2" xfId="1004"/>
    <cellStyle name="Normal 4 3 2 2 2 2" xfId="1005"/>
    <cellStyle name="Normal 4 3 2 2 3" xfId="1006"/>
    <cellStyle name="Normal 4 3 2 2 4" xfId="1007"/>
    <cellStyle name="Normal 4 3 2 2 5" xfId="1008"/>
    <cellStyle name="Normal 4 3 2 3" xfId="1009"/>
    <cellStyle name="Normal 4 3 2 3 2" xfId="1010"/>
    <cellStyle name="Normal 4 3 2 4" xfId="1011"/>
    <cellStyle name="Normal 4 3 2 5" xfId="1012"/>
    <cellStyle name="Normal 4 3 2 6" xfId="1013"/>
    <cellStyle name="Normal 4 3 3" xfId="1014"/>
    <cellStyle name="Normal 4 3 3 2" xfId="1015"/>
    <cellStyle name="Normal 4 3 3 2 2" xfId="1016"/>
    <cellStyle name="Normal 4 3 3 3" xfId="1017"/>
    <cellStyle name="Normal 4 3 3 4" xfId="1018"/>
    <cellStyle name="Normal 4 3 3 5" xfId="1019"/>
    <cellStyle name="Normal 4 3 4" xfId="1020"/>
    <cellStyle name="Normal 4 3 4 2" xfId="1021"/>
    <cellStyle name="Normal 4 3 5" xfId="1022"/>
    <cellStyle name="Normal 4 3 6" xfId="1023"/>
    <cellStyle name="Normal 4 3 7" xfId="1024"/>
    <cellStyle name="Normal 4 4" xfId="1025"/>
    <cellStyle name="Normal 4 4 2" xfId="1026"/>
    <cellStyle name="Normal 4 4 2 2" xfId="1027"/>
    <cellStyle name="Normal 4 4 2 2 2" xfId="1028"/>
    <cellStyle name="Normal 4 4 2 2 3" xfId="1029"/>
    <cellStyle name="Normal 4 4 2 3" xfId="1030"/>
    <cellStyle name="Normal 4 4 2 4" xfId="1031"/>
    <cellStyle name="Normal 4 4 2 5" xfId="1032"/>
    <cellStyle name="Normal 4 4 3" xfId="1033"/>
    <cellStyle name="Normal 4 4 3 2" xfId="1034"/>
    <cellStyle name="Normal 4 4 3 3" xfId="1035"/>
    <cellStyle name="Normal 4 4 4" xfId="1036"/>
    <cellStyle name="Normal 4 4 5" xfId="1037"/>
    <cellStyle name="Normal 4 4 6" xfId="1038"/>
    <cellStyle name="Normal 4 5" xfId="1039"/>
    <cellStyle name="Normal 4 5 2" xfId="1040"/>
    <cellStyle name="Normal 4 5 2 2" xfId="1041"/>
    <cellStyle name="Normal 4 5 2 2 2" xfId="1042"/>
    <cellStyle name="Normal 4 5 2 3" xfId="1043"/>
    <cellStyle name="Normal 4 5 2 4" xfId="1044"/>
    <cellStyle name="Normal 4 5 2 5" xfId="1045"/>
    <cellStyle name="Normal 4 5 3" xfId="1046"/>
    <cellStyle name="Normal 4 5 3 2" xfId="1047"/>
    <cellStyle name="Normal 4 5 4" xfId="1048"/>
    <cellStyle name="Normal 4 5 5" xfId="1049"/>
    <cellStyle name="Normal 4 5 6" xfId="1050"/>
    <cellStyle name="Normal 4 6" xfId="1051"/>
    <cellStyle name="Normal 4 6 2" xfId="1052"/>
    <cellStyle name="Normal 4 6 2 2" xfId="1053"/>
    <cellStyle name="Normal 4 6 3" xfId="1054"/>
    <cellStyle name="Normal 4 6 4" xfId="1055"/>
    <cellStyle name="Normal 4 6 5" xfId="1056"/>
    <cellStyle name="Normal 4 7" xfId="1057"/>
    <cellStyle name="Normal 4 7 2" xfId="1058"/>
    <cellStyle name="Normal 4 7 2 2" xfId="1059"/>
    <cellStyle name="Normal 4 7 3" xfId="1060"/>
    <cellStyle name="Normal 4 7 4" xfId="1061"/>
    <cellStyle name="Normal 4 8" xfId="1062"/>
    <cellStyle name="Normal 4 8 2" xfId="1063"/>
    <cellStyle name="Normal 4 8 2 2" xfId="1064"/>
    <cellStyle name="Normal 4 8 3" xfId="1065"/>
    <cellStyle name="Normal 4 8 4" xfId="1066"/>
    <cellStyle name="Normal 4 9" xfId="1067"/>
    <cellStyle name="Normal 4 9 2" xfId="1068"/>
    <cellStyle name="Normal 5" xfId="1069"/>
    <cellStyle name="Normal 6" xfId="1070"/>
    <cellStyle name="Normal 6 2" xfId="1071"/>
    <cellStyle name="Normal 6 2 2" xfId="1072"/>
    <cellStyle name="Normal 6 2 2 2" xfId="1073"/>
    <cellStyle name="Normal 6 2 2 2 2" xfId="1074"/>
    <cellStyle name="Normal 6 2 2 3" xfId="1075"/>
    <cellStyle name="Normal 6 2 2 4" xfId="1076"/>
    <cellStyle name="Normal 6 2 3" xfId="1077"/>
    <cellStyle name="Normal 6 2 3 2" xfId="1078"/>
    <cellStyle name="Normal 6 2 4" xfId="1079"/>
    <cellStyle name="Normal 6 2 5" xfId="1080"/>
    <cellStyle name="Normal 6 3" xfId="1081"/>
    <cellStyle name="Normal 6 3 2" xfId="1082"/>
    <cellStyle name="Normal 6 3 2 2" xfId="1083"/>
    <cellStyle name="Normal 6 3 3" xfId="1084"/>
    <cellStyle name="Normal 6 3 4" xfId="1085"/>
    <cellStyle name="Normal 6 4" xfId="1086"/>
    <cellStyle name="Normal 6 4 2" xfId="1087"/>
    <cellStyle name="Normal 6 5" xfId="1088"/>
    <cellStyle name="Normal 6 6" xfId="1089"/>
    <cellStyle name="Normal 7" xfId="1090"/>
    <cellStyle name="Normal 8" xfId="1091"/>
    <cellStyle name="Normal 8 2" xfId="1092"/>
    <cellStyle name="Normal 8 2 2" xfId="1093"/>
    <cellStyle name="Normal 8 2 2 2" xfId="1094"/>
    <cellStyle name="Normal 8 2 2 2 2" xfId="1095"/>
    <cellStyle name="Normal 8 2 2 3" xfId="1096"/>
    <cellStyle name="Normal 8 2 2 4" xfId="1097"/>
    <cellStyle name="Normal 8 2 3" xfId="1098"/>
    <cellStyle name="Normal 8 2 3 2" xfId="1099"/>
    <cellStyle name="Normal 8 2 4" xfId="1100"/>
    <cellStyle name="Normal 8 2 5" xfId="1101"/>
    <cellStyle name="Normal 8 3" xfId="1102"/>
    <cellStyle name="Normal 8 3 2" xfId="1103"/>
    <cellStyle name="Normal 8 3 2 2" xfId="1104"/>
    <cellStyle name="Normal 8 3 3" xfId="1105"/>
    <cellStyle name="Normal 8 3 4" xfId="1106"/>
    <cellStyle name="Normal 8 4" xfId="1107"/>
    <cellStyle name="Normal 8 4 2" xfId="1108"/>
    <cellStyle name="Normal 8 5" xfId="1109"/>
    <cellStyle name="Normal 8 6" xfId="1110"/>
    <cellStyle name="Normal 9" xfId="1111"/>
    <cellStyle name="Note" xfId="1112"/>
    <cellStyle name="Note 10" xfId="1113"/>
    <cellStyle name="Note 11" xfId="1114"/>
    <cellStyle name="Note 12" xfId="1115"/>
    <cellStyle name="Note 2" xfId="1116"/>
    <cellStyle name="Note 2 2" xfId="1117"/>
    <cellStyle name="Note 2 2 2" xfId="1118"/>
    <cellStyle name="Note 2 2 2 2" xfId="1119"/>
    <cellStyle name="Note 2 2 2 2 2" xfId="1120"/>
    <cellStyle name="Note 2 2 2 3" xfId="1121"/>
    <cellStyle name="Note 2 2 2 4" xfId="1122"/>
    <cellStyle name="Note 2 2 2 5" xfId="1123"/>
    <cellStyle name="Note 2 2 3" xfId="1124"/>
    <cellStyle name="Note 2 2 3 2" xfId="1125"/>
    <cellStyle name="Note 2 2 4" xfId="1126"/>
    <cellStyle name="Note 2 2 5" xfId="1127"/>
    <cellStyle name="Note 2 2 6" xfId="1128"/>
    <cellStyle name="Note 2 3" xfId="1129"/>
    <cellStyle name="Note 2 3 2" xfId="1130"/>
    <cellStyle name="Note 2 3 2 2" xfId="1131"/>
    <cellStyle name="Note 2 3 3" xfId="1132"/>
    <cellStyle name="Note 2 3 4" xfId="1133"/>
    <cellStyle name="Note 2 3 5" xfId="1134"/>
    <cellStyle name="Note 2 4" xfId="1135"/>
    <cellStyle name="Note 2 4 2" xfId="1136"/>
    <cellStyle name="Note 2 5" xfId="1137"/>
    <cellStyle name="Note 2 6" xfId="1138"/>
    <cellStyle name="Note 2 7" xfId="1139"/>
    <cellStyle name="Note 3" xfId="1140"/>
    <cellStyle name="Note 3 2" xfId="1141"/>
    <cellStyle name="Note 3 2 2" xfId="1142"/>
    <cellStyle name="Note 3 2 2 2" xfId="1143"/>
    <cellStyle name="Note 3 2 2 3" xfId="1144"/>
    <cellStyle name="Note 3 2 3" xfId="1145"/>
    <cellStyle name="Note 3 2 4" xfId="1146"/>
    <cellStyle name="Note 3 2 5" xfId="1147"/>
    <cellStyle name="Note 3 3" xfId="1148"/>
    <cellStyle name="Note 3 3 2" xfId="1149"/>
    <cellStyle name="Note 3 3 3" xfId="1150"/>
    <cellStyle name="Note 3 4" xfId="1151"/>
    <cellStyle name="Note 3 5" xfId="1152"/>
    <cellStyle name="Note 3 6" xfId="1153"/>
    <cellStyle name="Note 4" xfId="1154"/>
    <cellStyle name="Note 4 2" xfId="1155"/>
    <cellStyle name="Note 4 2 2" xfId="1156"/>
    <cellStyle name="Note 4 2 2 2" xfId="1157"/>
    <cellStyle name="Note 4 2 2 3" xfId="1158"/>
    <cellStyle name="Note 4 2 3" xfId="1159"/>
    <cellStyle name="Note 4 2 4" xfId="1160"/>
    <cellStyle name="Note 4 2 5" xfId="1161"/>
    <cellStyle name="Note 4 3" xfId="1162"/>
    <cellStyle name="Note 4 3 2" xfId="1163"/>
    <cellStyle name="Note 4 3 3" xfId="1164"/>
    <cellStyle name="Note 4 4" xfId="1165"/>
    <cellStyle name="Note 4 5" xfId="1166"/>
    <cellStyle name="Note 4 6" xfId="1167"/>
    <cellStyle name="Note 5" xfId="1168"/>
    <cellStyle name="Note 5 2" xfId="1169"/>
    <cellStyle name="Note 5 2 2" xfId="1170"/>
    <cellStyle name="Note 5 3" xfId="1171"/>
    <cellStyle name="Note 5 4" xfId="1172"/>
    <cellStyle name="Note 5 5" xfId="1173"/>
    <cellStyle name="Note 6" xfId="1174"/>
    <cellStyle name="Note 6 2" xfId="1175"/>
    <cellStyle name="Note 6 2 2" xfId="1176"/>
    <cellStyle name="Note 6 3" xfId="1177"/>
    <cellStyle name="Note 6 4" xfId="1178"/>
    <cellStyle name="Note 7" xfId="1179"/>
    <cellStyle name="Note 7 2" xfId="1180"/>
    <cellStyle name="Note 7 2 2" xfId="1181"/>
    <cellStyle name="Note 7 3" xfId="1182"/>
    <cellStyle name="Note 7 4" xfId="1183"/>
    <cellStyle name="Note 8" xfId="1184"/>
    <cellStyle name="Note 8 2" xfId="1185"/>
    <cellStyle name="Note 9" xfId="1186"/>
    <cellStyle name="Note 9 2" xfId="1187"/>
    <cellStyle name="Output" xfId="1188"/>
    <cellStyle name="Percent" xfId="1189"/>
    <cellStyle name="Percent 2" xfId="1190"/>
    <cellStyle name="Percent 2 2" xfId="1191"/>
    <cellStyle name="Percent 3" xfId="1192"/>
    <cellStyle name="Percent 3 2" xfId="1193"/>
    <cellStyle name="Style 1" xfId="1194"/>
    <cellStyle name="Title" xfId="1195"/>
    <cellStyle name="Total" xfId="1196"/>
    <cellStyle name="Warning Text" xfId="1197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KROUNE\AppData\Local\Microsoft\Windows\Temporary%20Internet%20Files\Content.Outlook\52XJPV7Z\2014%20FHFA%20Global%20Market%20Shocks%20-%20Adver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uritized Products"/>
      <sheetName val="Agencies"/>
      <sheetName val="Mun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I2" sqref="I2"/>
    </sheetView>
  </sheetViews>
  <sheetFormatPr defaultColWidth="9.140625" defaultRowHeight="15" customHeight="1"/>
  <cols>
    <col min="1" max="1" width="1.57421875" style="0" customWidth="1"/>
    <col min="2" max="2" width="23.140625" style="0" customWidth="1"/>
    <col min="3" max="3" width="10.421875" style="13" hidden="1" customWidth="1"/>
    <col min="4" max="5" width="13.00390625" style="3" customWidth="1"/>
    <col min="6" max="18" width="13.00390625" style="0" customWidth="1"/>
    <col min="19" max="19" width="8.8515625" style="0" hidden="1" customWidth="1"/>
    <col min="20" max="26" width="13.00390625" style="0" customWidth="1"/>
    <col min="27" max="27" width="13.00390625" style="0" hidden="1" customWidth="1"/>
    <col min="28" max="34" width="13.00390625" style="0" customWidth="1"/>
    <col min="35" max="35" width="8.8515625" style="0" hidden="1" customWidth="1"/>
    <col min="36" max="37" width="13.00390625" style="0" customWidth="1"/>
    <col min="38" max="38" width="9.8515625" style="0" hidden="1" customWidth="1"/>
    <col min="39" max="40" width="13.140625" style="0" customWidth="1"/>
    <col min="41" max="41" width="18.8515625" style="0" bestFit="1" customWidth="1"/>
    <col min="42" max="42" width="11.421875" style="0" bestFit="1" customWidth="1"/>
    <col min="43" max="43" width="12.421875" style="0" customWidth="1"/>
    <col min="44" max="44" width="8.7109375" style="0" customWidth="1"/>
  </cols>
  <sheetData>
    <row r="1" spans="1:19" ht="15.75" customHeight="1">
      <c r="A1" s="4" t="s">
        <v>83</v>
      </c>
      <c r="O1" s="3"/>
      <c r="P1" s="3"/>
      <c r="R1" s="3"/>
      <c r="S1" s="7"/>
    </row>
    <row r="2" spans="1:19" ht="15.75" customHeight="1">
      <c r="A2" s="11" t="s">
        <v>8</v>
      </c>
      <c r="L2" s="7"/>
      <c r="M2" s="7"/>
      <c r="N2" s="7"/>
      <c r="O2" s="3"/>
      <c r="P2" s="3"/>
      <c r="R2" s="3"/>
      <c r="S2" s="3"/>
    </row>
    <row r="3" spans="3:4" ht="15" customHeight="1">
      <c r="C3" s="3"/>
      <c r="D3" s="14"/>
    </row>
    <row r="4" ht="15.75" customHeight="1" thickBot="1">
      <c r="C4" s="3"/>
    </row>
    <row r="5" spans="1:42" s="8" customFormat="1" ht="15" customHeight="1" thickBot="1">
      <c r="A5" s="16"/>
      <c r="C5" s="152" t="s">
        <v>9</v>
      </c>
      <c r="D5" s="154" t="s">
        <v>10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/>
      <c r="T5" s="150" t="s">
        <v>11</v>
      </c>
      <c r="U5" s="156"/>
      <c r="V5" s="156"/>
      <c r="W5" s="156"/>
      <c r="X5" s="156"/>
      <c r="Y5" s="156"/>
      <c r="Z5" s="156"/>
      <c r="AA5" s="151"/>
      <c r="AB5" s="150" t="s">
        <v>12</v>
      </c>
      <c r="AC5" s="156"/>
      <c r="AD5" s="156"/>
      <c r="AE5" s="156"/>
      <c r="AF5" s="156"/>
      <c r="AG5" s="156"/>
      <c r="AH5" s="156"/>
      <c r="AI5" s="151"/>
      <c r="AJ5" s="150" t="s">
        <v>13</v>
      </c>
      <c r="AK5" s="156"/>
      <c r="AL5" s="151"/>
      <c r="AM5" s="150" t="s">
        <v>34</v>
      </c>
      <c r="AN5" s="151"/>
      <c r="AO5" s="10"/>
      <c r="AP5" s="10"/>
    </row>
    <row r="6" spans="1:43" s="8" customFormat="1" ht="45.75" thickBot="1">
      <c r="A6" s="17"/>
      <c r="C6" s="153"/>
      <c r="D6" s="133" t="s">
        <v>14</v>
      </c>
      <c r="E6" s="135" t="s">
        <v>15</v>
      </c>
      <c r="F6" s="135" t="s">
        <v>16</v>
      </c>
      <c r="G6" s="135" t="s">
        <v>17</v>
      </c>
      <c r="H6" s="135" t="s">
        <v>18</v>
      </c>
      <c r="I6" s="135" t="s">
        <v>19</v>
      </c>
      <c r="J6" s="135" t="s">
        <v>20</v>
      </c>
      <c r="K6" s="135" t="s">
        <v>124</v>
      </c>
      <c r="L6" s="135" t="s">
        <v>68</v>
      </c>
      <c r="M6" s="135" t="s">
        <v>95</v>
      </c>
      <c r="N6" s="135" t="s">
        <v>96</v>
      </c>
      <c r="O6" s="135" t="s">
        <v>90</v>
      </c>
      <c r="P6" s="135" t="s">
        <v>91</v>
      </c>
      <c r="Q6" s="135" t="s">
        <v>87</v>
      </c>
      <c r="R6" s="114" t="s">
        <v>4</v>
      </c>
      <c r="S6" s="51" t="s">
        <v>22</v>
      </c>
      <c r="T6" s="135" t="s">
        <v>23</v>
      </c>
      <c r="U6" s="135" t="s">
        <v>24</v>
      </c>
      <c r="V6" s="135" t="s">
        <v>25</v>
      </c>
      <c r="W6" s="135" t="s">
        <v>86</v>
      </c>
      <c r="X6" s="135" t="s">
        <v>68</v>
      </c>
      <c r="Y6" s="135" t="s">
        <v>69</v>
      </c>
      <c r="Z6" s="114" t="s">
        <v>4</v>
      </c>
      <c r="AA6" s="51" t="s">
        <v>26</v>
      </c>
      <c r="AB6" s="135" t="s">
        <v>28</v>
      </c>
      <c r="AC6" s="135" t="s">
        <v>29</v>
      </c>
      <c r="AD6" s="135" t="s">
        <v>30</v>
      </c>
      <c r="AE6" s="135" t="s">
        <v>68</v>
      </c>
      <c r="AF6" s="135" t="s">
        <v>69</v>
      </c>
      <c r="AG6" s="135" t="s">
        <v>21</v>
      </c>
      <c r="AH6" s="114" t="s">
        <v>4</v>
      </c>
      <c r="AI6" s="51" t="s">
        <v>31</v>
      </c>
      <c r="AJ6" s="135" t="s">
        <v>32</v>
      </c>
      <c r="AK6" s="114" t="s">
        <v>4</v>
      </c>
      <c r="AL6" s="51" t="s">
        <v>33</v>
      </c>
      <c r="AM6" s="135" t="s">
        <v>97</v>
      </c>
      <c r="AN6" s="114" t="s">
        <v>98</v>
      </c>
      <c r="AO6" s="134" t="s">
        <v>4</v>
      </c>
      <c r="AP6" s="10"/>
      <c r="AQ6" s="10"/>
    </row>
    <row r="7" spans="1:43" s="18" customFormat="1" ht="16.5" customHeight="1" thickBot="1">
      <c r="A7" s="19"/>
      <c r="B7" s="20" t="s">
        <v>108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12"/>
      <c r="AQ7" s="12"/>
    </row>
    <row r="8" spans="2:43" s="23" customFormat="1" ht="15" customHeight="1">
      <c r="B8" s="24" t="s">
        <v>35</v>
      </c>
      <c r="C8" s="41">
        <f aca="true" t="shared" si="0" ref="C8:C13">S8+AA8+AI8+AL8+SUM(AO8:AO8)</f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  <c r="S8" s="121"/>
      <c r="T8" s="96"/>
      <c r="U8" s="96"/>
      <c r="V8" s="96"/>
      <c r="W8" s="96"/>
      <c r="X8" s="96"/>
      <c r="Y8" s="96"/>
      <c r="Z8" s="98"/>
      <c r="AA8" s="97"/>
      <c r="AB8" s="96"/>
      <c r="AC8" s="96"/>
      <c r="AD8" s="96"/>
      <c r="AE8" s="96"/>
      <c r="AF8" s="96"/>
      <c r="AG8" s="96"/>
      <c r="AH8" s="98"/>
      <c r="AI8" s="97"/>
      <c r="AJ8" s="96"/>
      <c r="AK8" s="98"/>
      <c r="AL8" s="97"/>
      <c r="AM8" s="96"/>
      <c r="AN8" s="98"/>
      <c r="AO8" s="98"/>
      <c r="AQ8" s="115"/>
    </row>
    <row r="9" spans="2:41" s="23" customFormat="1" ht="15" customHeight="1">
      <c r="B9" s="25" t="s">
        <v>70</v>
      </c>
      <c r="C9" s="42">
        <f t="shared" si="0"/>
        <v>-3.3499999999999996</v>
      </c>
      <c r="D9" s="136">
        <v>-0.078</v>
      </c>
      <c r="E9" s="123">
        <v>-0.071</v>
      </c>
      <c r="F9" s="123">
        <v>-0.193</v>
      </c>
      <c r="G9" s="123">
        <v>-0.078</v>
      </c>
      <c r="H9" s="123">
        <v>-0.193</v>
      </c>
      <c r="I9" s="123">
        <v>-0.097</v>
      </c>
      <c r="J9" s="123">
        <v>-0.097</v>
      </c>
      <c r="K9" s="123">
        <v>-0.143</v>
      </c>
      <c r="L9" s="123">
        <v>-0.193</v>
      </c>
      <c r="M9" s="123">
        <v>-0.143</v>
      </c>
      <c r="N9" s="123">
        <v>-0.097</v>
      </c>
      <c r="O9" s="123">
        <v>-0.078</v>
      </c>
      <c r="P9" s="123">
        <v>-0.071</v>
      </c>
      <c r="Q9" s="123">
        <v>-0.084</v>
      </c>
      <c r="R9" s="124">
        <v>-0.193</v>
      </c>
      <c r="S9" s="125">
        <f>SUM(D9:R9)</f>
        <v>-1.8090000000000002</v>
      </c>
      <c r="T9" s="136">
        <v>-0.037</v>
      </c>
      <c r="U9" s="123">
        <v>-0.069</v>
      </c>
      <c r="V9" s="123">
        <v>-0.089</v>
      </c>
      <c r="W9" s="123">
        <v>-0.089</v>
      </c>
      <c r="X9" s="123">
        <v>-0.089</v>
      </c>
      <c r="Y9" s="123">
        <v>-0.04</v>
      </c>
      <c r="Z9" s="124">
        <v>-0.089</v>
      </c>
      <c r="AA9" s="125">
        <f>SUM(T9:Z9)</f>
        <v>-0.502</v>
      </c>
      <c r="AB9" s="123">
        <v>-0.094</v>
      </c>
      <c r="AC9" s="136">
        <v>-0.132</v>
      </c>
      <c r="AD9" s="123">
        <v>-0.171</v>
      </c>
      <c r="AE9" s="123">
        <v>-0.132</v>
      </c>
      <c r="AF9" s="123">
        <v>-0.132</v>
      </c>
      <c r="AG9" s="123">
        <v>-0.092</v>
      </c>
      <c r="AH9" s="124">
        <v>-0.171</v>
      </c>
      <c r="AI9" s="125">
        <f>SUM(AB9:AH9)</f>
        <v>-0.924</v>
      </c>
      <c r="AJ9" s="123">
        <v>-0.089</v>
      </c>
      <c r="AK9" s="124">
        <v>-0.013</v>
      </c>
      <c r="AL9" s="125">
        <f>SUM(AJ9:AK9)</f>
        <v>-0.102</v>
      </c>
      <c r="AM9" s="123">
        <v>-0.092</v>
      </c>
      <c r="AN9" s="124">
        <v>0.092</v>
      </c>
      <c r="AO9" s="124">
        <v>-0.013</v>
      </c>
    </row>
    <row r="10" spans="2:41" s="23" customFormat="1" ht="15" customHeight="1">
      <c r="B10" s="25">
        <v>2006</v>
      </c>
      <c r="C10" s="42">
        <f t="shared" si="0"/>
        <v>-3.8349999999999995</v>
      </c>
      <c r="D10" s="136">
        <v>-0.105</v>
      </c>
      <c r="E10" s="123">
        <v>-0.089</v>
      </c>
      <c r="F10" s="123">
        <v>-0.237</v>
      </c>
      <c r="G10" s="123">
        <v>-0.105</v>
      </c>
      <c r="H10" s="123">
        <v>-0.237</v>
      </c>
      <c r="I10" s="123">
        <v>-0.157</v>
      </c>
      <c r="J10" s="123">
        <v>-0.097</v>
      </c>
      <c r="K10" s="123">
        <v>-0.192</v>
      </c>
      <c r="L10" s="123">
        <v>-0.237</v>
      </c>
      <c r="M10" s="123">
        <v>-0.192</v>
      </c>
      <c r="N10" s="123">
        <v>-0.097</v>
      </c>
      <c r="O10" s="123">
        <v>-0.105</v>
      </c>
      <c r="P10" s="123">
        <v>-0.089</v>
      </c>
      <c r="Q10" s="123">
        <v>-0.084</v>
      </c>
      <c r="R10" s="124">
        <v>-0.237</v>
      </c>
      <c r="S10" s="125">
        <f>SUM(D10:R10)</f>
        <v>-2.26</v>
      </c>
      <c r="T10" s="136">
        <v>-0.037</v>
      </c>
      <c r="U10" s="123">
        <v>-0.069</v>
      </c>
      <c r="V10" s="123">
        <v>-0.093</v>
      </c>
      <c r="W10" s="123">
        <v>-0.093</v>
      </c>
      <c r="X10" s="123">
        <v>-0.093</v>
      </c>
      <c r="Y10" s="123">
        <v>-0.04</v>
      </c>
      <c r="Z10" s="124">
        <v>-0.093</v>
      </c>
      <c r="AA10" s="125">
        <f>SUM(T10:Z10)</f>
        <v>-0.518</v>
      </c>
      <c r="AB10" s="123">
        <v>-0.094</v>
      </c>
      <c r="AC10" s="136">
        <v>-0.132</v>
      </c>
      <c r="AD10" s="123">
        <v>-0.171</v>
      </c>
      <c r="AE10" s="123">
        <v>-0.132</v>
      </c>
      <c r="AF10" s="123">
        <v>-0.132</v>
      </c>
      <c r="AG10" s="123">
        <v>-0.11</v>
      </c>
      <c r="AH10" s="124">
        <v>-0.171</v>
      </c>
      <c r="AI10" s="125">
        <f>SUM(AB10:AH10)</f>
        <v>-0.9420000000000001</v>
      </c>
      <c r="AJ10" s="123">
        <v>-0.089</v>
      </c>
      <c r="AK10" s="124">
        <v>-0.013</v>
      </c>
      <c r="AL10" s="125">
        <f>SUM(AJ10:AK10)</f>
        <v>-0.102</v>
      </c>
      <c r="AM10" s="123">
        <v>-0.11</v>
      </c>
      <c r="AN10" s="124">
        <v>0.11</v>
      </c>
      <c r="AO10" s="124">
        <v>-0.013</v>
      </c>
    </row>
    <row r="11" spans="2:41" s="23" customFormat="1" ht="15" customHeight="1">
      <c r="B11" s="25">
        <v>2007</v>
      </c>
      <c r="C11" s="42">
        <f t="shared" si="0"/>
        <v>-3.749</v>
      </c>
      <c r="D11" s="136">
        <v>-0.138</v>
      </c>
      <c r="E11" s="123">
        <v>-0.112</v>
      </c>
      <c r="F11" s="123">
        <v>-0.237</v>
      </c>
      <c r="G11" s="123">
        <v>-0.138</v>
      </c>
      <c r="H11" s="123">
        <v>-0.147</v>
      </c>
      <c r="I11" s="123">
        <v>-0.147</v>
      </c>
      <c r="J11" s="123">
        <v>-0.097</v>
      </c>
      <c r="K11" s="123">
        <v>-0.192</v>
      </c>
      <c r="L11" s="123">
        <v>-0.147</v>
      </c>
      <c r="M11" s="123">
        <v>-0.192</v>
      </c>
      <c r="N11" s="123">
        <v>-0.097</v>
      </c>
      <c r="O11" s="123">
        <v>-0.138</v>
      </c>
      <c r="P11" s="123">
        <v>-0.112</v>
      </c>
      <c r="Q11" s="123">
        <v>-0.084</v>
      </c>
      <c r="R11" s="124">
        <v>-0.147</v>
      </c>
      <c r="S11" s="125">
        <f>SUM(D11:R11)</f>
        <v>-2.125</v>
      </c>
      <c r="T11" s="136">
        <v>-0.039</v>
      </c>
      <c r="U11" s="123">
        <v>-0.092</v>
      </c>
      <c r="V11" s="123">
        <v>-0.099</v>
      </c>
      <c r="W11" s="123">
        <v>-0.099</v>
      </c>
      <c r="X11" s="123">
        <v>-0.099</v>
      </c>
      <c r="Y11" s="123">
        <v>-0.04</v>
      </c>
      <c r="Z11" s="124">
        <v>-0.099</v>
      </c>
      <c r="AA11" s="125">
        <f>SUM(T11:Z11)</f>
        <v>-0.5670000000000001</v>
      </c>
      <c r="AB11" s="123">
        <v>-0.094</v>
      </c>
      <c r="AC11" s="136">
        <v>-0.132</v>
      </c>
      <c r="AD11" s="123">
        <v>-0.171</v>
      </c>
      <c r="AE11" s="123">
        <v>-0.132</v>
      </c>
      <c r="AF11" s="123">
        <v>-0.132</v>
      </c>
      <c r="AG11" s="123">
        <v>-0.11</v>
      </c>
      <c r="AH11" s="124">
        <v>-0.171</v>
      </c>
      <c r="AI11" s="125">
        <f>SUM(AB11:AH11)</f>
        <v>-0.9420000000000001</v>
      </c>
      <c r="AJ11" s="123">
        <v>-0.089</v>
      </c>
      <c r="AK11" s="124">
        <v>-0.013</v>
      </c>
      <c r="AL11" s="125">
        <f>SUM(AJ11:AK11)</f>
        <v>-0.102</v>
      </c>
      <c r="AM11" s="123">
        <v>-0.11</v>
      </c>
      <c r="AN11" s="124">
        <v>0.11</v>
      </c>
      <c r="AO11" s="124">
        <v>-0.013</v>
      </c>
    </row>
    <row r="12" spans="2:41" s="23" customFormat="1" ht="15" customHeight="1">
      <c r="B12" s="25" t="s">
        <v>36</v>
      </c>
      <c r="C12" s="42">
        <f t="shared" si="0"/>
        <v>-3.3499999999999996</v>
      </c>
      <c r="D12" s="136">
        <v>-0.078</v>
      </c>
      <c r="E12" s="123">
        <v>-0.071</v>
      </c>
      <c r="F12" s="123">
        <v>-0.193</v>
      </c>
      <c r="G12" s="123">
        <v>-0.078</v>
      </c>
      <c r="H12" s="123">
        <v>-0.193</v>
      </c>
      <c r="I12" s="123">
        <v>-0.097</v>
      </c>
      <c r="J12" s="123">
        <v>-0.097</v>
      </c>
      <c r="K12" s="123">
        <v>-0.143</v>
      </c>
      <c r="L12" s="123">
        <v>-0.193</v>
      </c>
      <c r="M12" s="123">
        <v>-0.143</v>
      </c>
      <c r="N12" s="123">
        <v>-0.097</v>
      </c>
      <c r="O12" s="123">
        <v>-0.078</v>
      </c>
      <c r="P12" s="123">
        <v>-0.071</v>
      </c>
      <c r="Q12" s="123">
        <v>-0.084</v>
      </c>
      <c r="R12" s="124">
        <v>-0.193</v>
      </c>
      <c r="S12" s="125">
        <f>SUM(D12:R12)</f>
        <v>-1.8090000000000002</v>
      </c>
      <c r="T12" s="136">
        <v>-0.037</v>
      </c>
      <c r="U12" s="123">
        <v>-0.069</v>
      </c>
      <c r="V12" s="123">
        <v>-0.089</v>
      </c>
      <c r="W12" s="123">
        <v>-0.089</v>
      </c>
      <c r="X12" s="123">
        <v>-0.089</v>
      </c>
      <c r="Y12" s="123">
        <v>-0.04</v>
      </c>
      <c r="Z12" s="124">
        <v>-0.089</v>
      </c>
      <c r="AA12" s="125">
        <f>SUM(T12:Z12)</f>
        <v>-0.502</v>
      </c>
      <c r="AB12" s="123">
        <v>-0.094</v>
      </c>
      <c r="AC12" s="136">
        <v>-0.132</v>
      </c>
      <c r="AD12" s="123">
        <v>-0.171</v>
      </c>
      <c r="AE12" s="123">
        <v>-0.132</v>
      </c>
      <c r="AF12" s="123">
        <v>-0.132</v>
      </c>
      <c r="AG12" s="123">
        <v>-0.092</v>
      </c>
      <c r="AH12" s="124">
        <v>-0.171</v>
      </c>
      <c r="AI12" s="125">
        <f>SUM(AB12:AH12)</f>
        <v>-0.924</v>
      </c>
      <c r="AJ12" s="123">
        <v>-0.089</v>
      </c>
      <c r="AK12" s="124">
        <v>-0.013</v>
      </c>
      <c r="AL12" s="125">
        <f>SUM(AJ12:AK12)</f>
        <v>-0.102</v>
      </c>
      <c r="AM12" s="123">
        <v>-0.092</v>
      </c>
      <c r="AN12" s="124">
        <v>0.092</v>
      </c>
      <c r="AO12" s="124">
        <v>-0.013</v>
      </c>
    </row>
    <row r="13" spans="2:41" s="23" customFormat="1" ht="15" customHeight="1">
      <c r="B13" s="25" t="s">
        <v>37</v>
      </c>
      <c r="C13" s="42">
        <f t="shared" si="0"/>
        <v>-3.749</v>
      </c>
      <c r="D13" s="136">
        <v>-0.138</v>
      </c>
      <c r="E13" s="123">
        <v>-0.112</v>
      </c>
      <c r="F13" s="123">
        <v>-0.237</v>
      </c>
      <c r="G13" s="123">
        <v>-0.138</v>
      </c>
      <c r="H13" s="123">
        <v>-0.147</v>
      </c>
      <c r="I13" s="123">
        <v>-0.147</v>
      </c>
      <c r="J13" s="123">
        <v>-0.097</v>
      </c>
      <c r="K13" s="123">
        <v>-0.192</v>
      </c>
      <c r="L13" s="123">
        <v>-0.147</v>
      </c>
      <c r="M13" s="123">
        <v>-0.192</v>
      </c>
      <c r="N13" s="123">
        <v>-0.097</v>
      </c>
      <c r="O13" s="123">
        <v>-0.138</v>
      </c>
      <c r="P13" s="123">
        <v>-0.112</v>
      </c>
      <c r="Q13" s="123">
        <v>-0.084</v>
      </c>
      <c r="R13" s="124">
        <v>-0.147</v>
      </c>
      <c r="S13" s="125">
        <f>SUM(D13:R13)</f>
        <v>-2.125</v>
      </c>
      <c r="T13" s="136">
        <v>-0.039</v>
      </c>
      <c r="U13" s="123">
        <v>-0.092</v>
      </c>
      <c r="V13" s="123">
        <v>-0.099</v>
      </c>
      <c r="W13" s="123">
        <v>-0.099</v>
      </c>
      <c r="X13" s="123">
        <v>-0.099</v>
      </c>
      <c r="Y13" s="123">
        <v>-0.04</v>
      </c>
      <c r="Z13" s="124">
        <v>-0.099</v>
      </c>
      <c r="AA13" s="125">
        <f>SUM(T13:Z13)</f>
        <v>-0.5670000000000001</v>
      </c>
      <c r="AB13" s="123">
        <v>-0.094</v>
      </c>
      <c r="AC13" s="136">
        <v>-0.132</v>
      </c>
      <c r="AD13" s="123">
        <v>-0.171</v>
      </c>
      <c r="AE13" s="123">
        <v>-0.132</v>
      </c>
      <c r="AF13" s="123">
        <v>-0.132</v>
      </c>
      <c r="AG13" s="123">
        <v>-0.11</v>
      </c>
      <c r="AH13" s="124">
        <v>-0.171</v>
      </c>
      <c r="AI13" s="125">
        <f>SUM(AB13:AH13)</f>
        <v>-0.9420000000000001</v>
      </c>
      <c r="AJ13" s="123">
        <v>-0.089</v>
      </c>
      <c r="AK13" s="124">
        <v>-0.013</v>
      </c>
      <c r="AL13" s="125">
        <f>SUM(AJ13:AK13)</f>
        <v>-0.102</v>
      </c>
      <c r="AM13" s="123">
        <v>-0.11</v>
      </c>
      <c r="AN13" s="124">
        <v>0.11</v>
      </c>
      <c r="AO13" s="124">
        <v>-0.013</v>
      </c>
    </row>
    <row r="14" spans="2:41" ht="8.25" customHeight="1">
      <c r="B14" s="26"/>
      <c r="C14" s="27"/>
      <c r="D14" s="126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  <c r="S14" s="129"/>
      <c r="T14" s="127"/>
      <c r="U14" s="127"/>
      <c r="V14" s="127"/>
      <c r="W14" s="127"/>
      <c r="X14" s="127"/>
      <c r="Y14" s="127"/>
      <c r="Z14" s="128"/>
      <c r="AA14" s="129"/>
      <c r="AB14" s="127"/>
      <c r="AC14" s="127"/>
      <c r="AD14" s="127"/>
      <c r="AE14" s="127"/>
      <c r="AF14" s="127"/>
      <c r="AG14" s="127"/>
      <c r="AH14" s="128"/>
      <c r="AI14" s="129"/>
      <c r="AJ14" s="127"/>
      <c r="AK14" s="128"/>
      <c r="AL14" s="129"/>
      <c r="AM14" s="127"/>
      <c r="AN14" s="128"/>
      <c r="AO14" s="128"/>
    </row>
    <row r="15" spans="2:41" s="23" customFormat="1" ht="15" customHeight="1">
      <c r="B15" s="28" t="s">
        <v>38</v>
      </c>
      <c r="C15" s="42">
        <f aca="true" t="shared" si="1" ref="C15:C20">S15+AA15+AI15+AL15+SUM(AO15:AO15)</f>
        <v>0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32"/>
      <c r="T15" s="130"/>
      <c r="U15" s="130"/>
      <c r="V15" s="130"/>
      <c r="W15" s="130"/>
      <c r="X15" s="130"/>
      <c r="Y15" s="130"/>
      <c r="Z15" s="131"/>
      <c r="AA15" s="132"/>
      <c r="AB15" s="130"/>
      <c r="AC15" s="130"/>
      <c r="AD15" s="130"/>
      <c r="AE15" s="130"/>
      <c r="AF15" s="130"/>
      <c r="AG15" s="130"/>
      <c r="AH15" s="131"/>
      <c r="AI15" s="132"/>
      <c r="AJ15" s="130"/>
      <c r="AK15" s="131"/>
      <c r="AL15" s="132"/>
      <c r="AM15" s="130"/>
      <c r="AN15" s="131"/>
      <c r="AO15" s="131"/>
    </row>
    <row r="16" spans="2:41" s="23" customFormat="1" ht="15" customHeight="1">
      <c r="B16" s="25" t="s">
        <v>70</v>
      </c>
      <c r="C16" s="42">
        <f t="shared" si="1"/>
        <v>-6.928999999999999</v>
      </c>
      <c r="D16" s="136">
        <v>-0.295</v>
      </c>
      <c r="E16" s="123">
        <v>-0.191</v>
      </c>
      <c r="F16" s="123">
        <v>-0.353</v>
      </c>
      <c r="G16" s="123">
        <v>-0.295</v>
      </c>
      <c r="H16" s="123">
        <v>-0.353</v>
      </c>
      <c r="I16" s="123">
        <v>-0.201</v>
      </c>
      <c r="J16" s="123">
        <v>-0.189</v>
      </c>
      <c r="K16" s="123">
        <v>-0.143</v>
      </c>
      <c r="L16" s="123">
        <v>-0.353</v>
      </c>
      <c r="M16" s="123">
        <v>-0.143</v>
      </c>
      <c r="N16" s="123">
        <v>-0.189</v>
      </c>
      <c r="O16" s="123">
        <v>-0.295</v>
      </c>
      <c r="P16" s="123">
        <v>-0.191</v>
      </c>
      <c r="Q16" s="123">
        <v>-0.173</v>
      </c>
      <c r="R16" s="124">
        <v>-0.353</v>
      </c>
      <c r="S16" s="125">
        <f>SUM(D16:R16)</f>
        <v>-3.7169999999999996</v>
      </c>
      <c r="T16" s="136">
        <v>-0.089</v>
      </c>
      <c r="U16" s="123">
        <v>-0.166</v>
      </c>
      <c r="V16" s="123">
        <v>-0.145</v>
      </c>
      <c r="W16" s="123">
        <v>-0.166</v>
      </c>
      <c r="X16" s="123">
        <v>-0.166</v>
      </c>
      <c r="Y16" s="123">
        <v>-0.04</v>
      </c>
      <c r="Z16" s="124">
        <v>-0.166</v>
      </c>
      <c r="AA16" s="125">
        <f>SUM(T16:Z16)</f>
        <v>-0.9380000000000002</v>
      </c>
      <c r="AB16" s="123">
        <v>-0.24</v>
      </c>
      <c r="AC16" s="136">
        <v>-0.292</v>
      </c>
      <c r="AD16" s="123">
        <v>-0.38</v>
      </c>
      <c r="AE16" s="123">
        <v>-0.292</v>
      </c>
      <c r="AF16" s="123">
        <v>-0.292</v>
      </c>
      <c r="AG16" s="123">
        <v>-0.092</v>
      </c>
      <c r="AH16" s="124">
        <v>-0.38</v>
      </c>
      <c r="AI16" s="125">
        <f>SUM(AB16:AH16)</f>
        <v>-1.968</v>
      </c>
      <c r="AJ16" s="123">
        <v>-0.28</v>
      </c>
      <c r="AK16" s="124">
        <v>-0.013</v>
      </c>
      <c r="AL16" s="125">
        <f>SUM(AJ16:AK16)</f>
        <v>-0.29300000000000004</v>
      </c>
      <c r="AM16" s="123">
        <v>-0.092</v>
      </c>
      <c r="AN16" s="124">
        <v>0.092</v>
      </c>
      <c r="AO16" s="124">
        <v>-0.013</v>
      </c>
    </row>
    <row r="17" spans="2:41" s="23" customFormat="1" ht="15" customHeight="1">
      <c r="B17" s="25">
        <v>2006</v>
      </c>
      <c r="C17" s="42">
        <f t="shared" si="1"/>
        <v>-7.79</v>
      </c>
      <c r="D17" s="136">
        <v>-0.352</v>
      </c>
      <c r="E17" s="123">
        <v>-0.181</v>
      </c>
      <c r="F17" s="123">
        <v>-0.423</v>
      </c>
      <c r="G17" s="123">
        <v>-0.352</v>
      </c>
      <c r="H17" s="123">
        <v>-0.423</v>
      </c>
      <c r="I17" s="123">
        <v>-0.398</v>
      </c>
      <c r="J17" s="123">
        <v>-0.189</v>
      </c>
      <c r="K17" s="123">
        <v>-0.192</v>
      </c>
      <c r="L17" s="123">
        <v>-0.423</v>
      </c>
      <c r="M17" s="123">
        <v>-0.192</v>
      </c>
      <c r="N17" s="123">
        <v>-0.189</v>
      </c>
      <c r="O17" s="123">
        <v>-0.352</v>
      </c>
      <c r="P17" s="123">
        <v>-0.181</v>
      </c>
      <c r="Q17" s="123">
        <v>-0.173</v>
      </c>
      <c r="R17" s="124">
        <v>-0.423</v>
      </c>
      <c r="S17" s="125">
        <f>SUM(D17:R17)</f>
        <v>-4.4430000000000005</v>
      </c>
      <c r="T17" s="136">
        <v>-0.089</v>
      </c>
      <c r="U17" s="123">
        <v>-0.166</v>
      </c>
      <c r="V17" s="123">
        <v>-0.19</v>
      </c>
      <c r="W17" s="123">
        <v>-0.19</v>
      </c>
      <c r="X17" s="123">
        <v>-0.19</v>
      </c>
      <c r="Y17" s="123">
        <v>-0.04</v>
      </c>
      <c r="Z17" s="124">
        <v>-0.19</v>
      </c>
      <c r="AA17" s="125">
        <f>SUM(T17:Z17)</f>
        <v>-1.055</v>
      </c>
      <c r="AB17" s="123">
        <v>-0.24</v>
      </c>
      <c r="AC17" s="136">
        <v>-0.292</v>
      </c>
      <c r="AD17" s="123">
        <v>-0.38</v>
      </c>
      <c r="AE17" s="123">
        <v>-0.292</v>
      </c>
      <c r="AF17" s="123">
        <v>-0.292</v>
      </c>
      <c r="AG17" s="123">
        <v>-0.11</v>
      </c>
      <c r="AH17" s="124">
        <v>-0.38</v>
      </c>
      <c r="AI17" s="125">
        <f>SUM(AB17:AH17)</f>
        <v>-1.9860000000000002</v>
      </c>
      <c r="AJ17" s="123">
        <v>-0.28</v>
      </c>
      <c r="AK17" s="124">
        <v>-0.013</v>
      </c>
      <c r="AL17" s="125">
        <f>SUM(AJ17:AK17)</f>
        <v>-0.29300000000000004</v>
      </c>
      <c r="AM17" s="123">
        <v>-0.11</v>
      </c>
      <c r="AN17" s="124">
        <v>0.11</v>
      </c>
      <c r="AO17" s="124">
        <v>-0.013</v>
      </c>
    </row>
    <row r="18" spans="2:41" s="23" customFormat="1" ht="15" customHeight="1">
      <c r="B18" s="25">
        <v>2007</v>
      </c>
      <c r="C18" s="42">
        <f t="shared" si="1"/>
        <v>-7.774</v>
      </c>
      <c r="D18" s="136">
        <v>-0.352</v>
      </c>
      <c r="E18" s="123">
        <v>-0.181</v>
      </c>
      <c r="F18" s="123">
        <v>-0.423</v>
      </c>
      <c r="G18" s="123">
        <v>-0.352</v>
      </c>
      <c r="H18" s="123">
        <v>-0.398</v>
      </c>
      <c r="I18" s="123">
        <v>-0.398</v>
      </c>
      <c r="J18" s="123">
        <v>-0.189</v>
      </c>
      <c r="K18" s="123">
        <v>-0.192</v>
      </c>
      <c r="L18" s="123">
        <v>-0.398</v>
      </c>
      <c r="M18" s="123">
        <v>-0.192</v>
      </c>
      <c r="N18" s="123">
        <v>-0.189</v>
      </c>
      <c r="O18" s="123">
        <v>-0.352</v>
      </c>
      <c r="P18" s="123">
        <v>-0.181</v>
      </c>
      <c r="Q18" s="123">
        <v>-0.173</v>
      </c>
      <c r="R18" s="124">
        <v>-0.398</v>
      </c>
      <c r="S18" s="125">
        <f>SUM(D18:R18)</f>
        <v>-4.368</v>
      </c>
      <c r="T18" s="136">
        <v>-0.095</v>
      </c>
      <c r="U18" s="123">
        <v>-0.197</v>
      </c>
      <c r="V18" s="123">
        <v>-0.191</v>
      </c>
      <c r="W18" s="123">
        <v>-0.197</v>
      </c>
      <c r="X18" s="123">
        <v>-0.197</v>
      </c>
      <c r="Y18" s="123">
        <v>-0.04</v>
      </c>
      <c r="Z18" s="124">
        <v>-0.197</v>
      </c>
      <c r="AA18" s="125">
        <f>SUM(T18:Z18)</f>
        <v>-1.114</v>
      </c>
      <c r="AB18" s="123">
        <v>-0.24</v>
      </c>
      <c r="AC18" s="136">
        <v>-0.292</v>
      </c>
      <c r="AD18" s="123">
        <v>-0.38</v>
      </c>
      <c r="AE18" s="123">
        <v>-0.292</v>
      </c>
      <c r="AF18" s="123">
        <v>-0.292</v>
      </c>
      <c r="AG18" s="123">
        <v>-0.11</v>
      </c>
      <c r="AH18" s="124">
        <v>-0.38</v>
      </c>
      <c r="AI18" s="125">
        <f>SUM(AB18:AH18)</f>
        <v>-1.9860000000000002</v>
      </c>
      <c r="AJ18" s="123">
        <v>-0.28</v>
      </c>
      <c r="AK18" s="124">
        <v>-0.013</v>
      </c>
      <c r="AL18" s="125">
        <f>SUM(AJ18:AK18)</f>
        <v>-0.29300000000000004</v>
      </c>
      <c r="AM18" s="123">
        <v>-0.11</v>
      </c>
      <c r="AN18" s="124">
        <v>0.11</v>
      </c>
      <c r="AO18" s="124">
        <v>-0.013</v>
      </c>
    </row>
    <row r="19" spans="2:41" s="23" customFormat="1" ht="15" customHeight="1">
      <c r="B19" s="25" t="s">
        <v>36</v>
      </c>
      <c r="C19" s="42">
        <f t="shared" si="1"/>
        <v>-6.928999999999999</v>
      </c>
      <c r="D19" s="136">
        <v>-0.295</v>
      </c>
      <c r="E19" s="123">
        <v>-0.191</v>
      </c>
      <c r="F19" s="123">
        <v>-0.353</v>
      </c>
      <c r="G19" s="123">
        <v>-0.295</v>
      </c>
      <c r="H19" s="123">
        <v>-0.353</v>
      </c>
      <c r="I19" s="123">
        <v>-0.201</v>
      </c>
      <c r="J19" s="123">
        <v>-0.189</v>
      </c>
      <c r="K19" s="123">
        <v>-0.143</v>
      </c>
      <c r="L19" s="123">
        <v>-0.353</v>
      </c>
      <c r="M19" s="123">
        <v>-0.143</v>
      </c>
      <c r="N19" s="123">
        <v>-0.189</v>
      </c>
      <c r="O19" s="123">
        <v>-0.295</v>
      </c>
      <c r="P19" s="123">
        <v>-0.191</v>
      </c>
      <c r="Q19" s="123">
        <v>-0.173</v>
      </c>
      <c r="R19" s="124">
        <v>-0.353</v>
      </c>
      <c r="S19" s="125">
        <f>SUM(D19:R19)</f>
        <v>-3.7169999999999996</v>
      </c>
      <c r="T19" s="136">
        <v>-0.089</v>
      </c>
      <c r="U19" s="123">
        <v>-0.166</v>
      </c>
      <c r="V19" s="123">
        <v>-0.145</v>
      </c>
      <c r="W19" s="123">
        <v>-0.166</v>
      </c>
      <c r="X19" s="123">
        <v>-0.166</v>
      </c>
      <c r="Y19" s="123">
        <v>-0.04</v>
      </c>
      <c r="Z19" s="124">
        <v>-0.166</v>
      </c>
      <c r="AA19" s="125">
        <f>SUM(T19:Z19)</f>
        <v>-0.9380000000000002</v>
      </c>
      <c r="AB19" s="123">
        <v>-0.24</v>
      </c>
      <c r="AC19" s="136">
        <v>-0.292</v>
      </c>
      <c r="AD19" s="123">
        <v>-0.38</v>
      </c>
      <c r="AE19" s="123">
        <v>-0.292</v>
      </c>
      <c r="AF19" s="123">
        <v>-0.292</v>
      </c>
      <c r="AG19" s="123">
        <v>-0.092</v>
      </c>
      <c r="AH19" s="124">
        <v>-0.38</v>
      </c>
      <c r="AI19" s="125">
        <f>SUM(AB19:AH19)</f>
        <v>-1.968</v>
      </c>
      <c r="AJ19" s="123">
        <v>-0.28</v>
      </c>
      <c r="AK19" s="124">
        <v>-0.013</v>
      </c>
      <c r="AL19" s="125">
        <f>SUM(AJ19:AK19)</f>
        <v>-0.29300000000000004</v>
      </c>
      <c r="AM19" s="123">
        <v>-0.092</v>
      </c>
      <c r="AN19" s="124">
        <v>0.092</v>
      </c>
      <c r="AO19" s="124">
        <v>-0.013</v>
      </c>
    </row>
    <row r="20" spans="2:41" s="23" customFormat="1" ht="15" customHeight="1">
      <c r="B20" s="25" t="s">
        <v>37</v>
      </c>
      <c r="C20" s="42">
        <f t="shared" si="1"/>
        <v>-7.774</v>
      </c>
      <c r="D20" s="136">
        <v>-0.352</v>
      </c>
      <c r="E20" s="123">
        <v>-0.181</v>
      </c>
      <c r="F20" s="123">
        <v>-0.423</v>
      </c>
      <c r="G20" s="123">
        <v>-0.352</v>
      </c>
      <c r="H20" s="123">
        <v>-0.398</v>
      </c>
      <c r="I20" s="123">
        <v>-0.398</v>
      </c>
      <c r="J20" s="123">
        <v>-0.189</v>
      </c>
      <c r="K20" s="123">
        <v>-0.192</v>
      </c>
      <c r="L20" s="123">
        <v>-0.398</v>
      </c>
      <c r="M20" s="123">
        <v>-0.192</v>
      </c>
      <c r="N20" s="123">
        <v>-0.189</v>
      </c>
      <c r="O20" s="123">
        <v>-0.352</v>
      </c>
      <c r="P20" s="123">
        <v>-0.181</v>
      </c>
      <c r="Q20" s="123">
        <v>-0.173</v>
      </c>
      <c r="R20" s="124">
        <v>-0.398</v>
      </c>
      <c r="S20" s="125">
        <f>SUM(D20:R20)</f>
        <v>-4.368</v>
      </c>
      <c r="T20" s="136">
        <v>-0.095</v>
      </c>
      <c r="U20" s="123">
        <v>-0.197</v>
      </c>
      <c r="V20" s="123">
        <v>-0.191</v>
      </c>
      <c r="W20" s="123">
        <v>-0.197</v>
      </c>
      <c r="X20" s="123">
        <v>-0.197</v>
      </c>
      <c r="Y20" s="123">
        <v>-0.04</v>
      </c>
      <c r="Z20" s="124">
        <v>-0.197</v>
      </c>
      <c r="AA20" s="125">
        <f>SUM(T20:Z20)</f>
        <v>-1.114</v>
      </c>
      <c r="AB20" s="123">
        <v>-0.24</v>
      </c>
      <c r="AC20" s="136">
        <v>-0.292</v>
      </c>
      <c r="AD20" s="123">
        <v>-0.38</v>
      </c>
      <c r="AE20" s="123">
        <v>-0.292</v>
      </c>
      <c r="AF20" s="123">
        <v>-0.292</v>
      </c>
      <c r="AG20" s="123">
        <v>-0.11</v>
      </c>
      <c r="AH20" s="124">
        <v>-0.38</v>
      </c>
      <c r="AI20" s="125">
        <f>SUM(AB20:AH20)</f>
        <v>-1.9860000000000002</v>
      </c>
      <c r="AJ20" s="123">
        <v>-0.28</v>
      </c>
      <c r="AK20" s="124">
        <v>-0.013</v>
      </c>
      <c r="AL20" s="125">
        <f>SUM(AJ20:AK20)</f>
        <v>-0.29300000000000004</v>
      </c>
      <c r="AM20" s="123">
        <v>-0.11</v>
      </c>
      <c r="AN20" s="124">
        <v>0.11</v>
      </c>
      <c r="AO20" s="124">
        <v>-0.013</v>
      </c>
    </row>
    <row r="21" spans="2:41" ht="8.25" customHeight="1">
      <c r="B21" s="26"/>
      <c r="C21" s="27"/>
      <c r="D21" s="126"/>
      <c r="E21" s="12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  <c r="S21" s="129"/>
      <c r="T21" s="127"/>
      <c r="U21" s="127"/>
      <c r="V21" s="127"/>
      <c r="W21" s="127"/>
      <c r="X21" s="127"/>
      <c r="Y21" s="127"/>
      <c r="Z21" s="128"/>
      <c r="AA21" s="129"/>
      <c r="AB21" s="127"/>
      <c r="AC21" s="127"/>
      <c r="AD21" s="127"/>
      <c r="AE21" s="127"/>
      <c r="AF21" s="127"/>
      <c r="AG21" s="127"/>
      <c r="AH21" s="128"/>
      <c r="AI21" s="129"/>
      <c r="AJ21" s="127"/>
      <c r="AK21" s="128"/>
      <c r="AL21" s="129"/>
      <c r="AM21" s="127"/>
      <c r="AN21" s="128"/>
      <c r="AO21" s="128"/>
    </row>
    <row r="22" spans="2:41" s="23" customFormat="1" ht="15" customHeight="1">
      <c r="B22" s="28" t="s">
        <v>39</v>
      </c>
      <c r="C22" s="42">
        <f aca="true" t="shared" si="2" ref="C22:C27">S22+AA22+AI22+AL22+SUM(AO22:AO22)</f>
        <v>0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  <c r="S22" s="132"/>
      <c r="T22" s="130"/>
      <c r="U22" s="130"/>
      <c r="V22" s="130"/>
      <c r="W22" s="130"/>
      <c r="X22" s="130"/>
      <c r="Y22" s="130"/>
      <c r="Z22" s="131"/>
      <c r="AA22" s="132"/>
      <c r="AB22" s="130"/>
      <c r="AC22" s="130"/>
      <c r="AD22" s="130"/>
      <c r="AE22" s="130"/>
      <c r="AF22" s="130"/>
      <c r="AG22" s="130"/>
      <c r="AH22" s="131"/>
      <c r="AI22" s="132"/>
      <c r="AJ22" s="130"/>
      <c r="AK22" s="131"/>
      <c r="AL22" s="132"/>
      <c r="AM22" s="130"/>
      <c r="AN22" s="131"/>
      <c r="AO22" s="131"/>
    </row>
    <row r="23" spans="2:41" s="23" customFormat="1" ht="15" customHeight="1">
      <c r="B23" s="25" t="s">
        <v>70</v>
      </c>
      <c r="C23" s="42">
        <f t="shared" si="2"/>
        <v>-7.8359999999999985</v>
      </c>
      <c r="D23" s="136">
        <v>-0.347</v>
      </c>
      <c r="E23" s="123">
        <v>-0.206</v>
      </c>
      <c r="F23" s="123">
        <v>-0.417</v>
      </c>
      <c r="G23" s="123">
        <v>-0.347</v>
      </c>
      <c r="H23" s="123">
        <v>-0.417</v>
      </c>
      <c r="I23" s="123">
        <v>-0.243</v>
      </c>
      <c r="J23" s="123">
        <v>-0.239</v>
      </c>
      <c r="K23" s="123">
        <v>-0.143</v>
      </c>
      <c r="L23" s="123">
        <v>-0.417</v>
      </c>
      <c r="M23" s="123">
        <v>-0.143</v>
      </c>
      <c r="N23" s="123">
        <v>-0.239</v>
      </c>
      <c r="O23" s="123">
        <v>-0.347</v>
      </c>
      <c r="P23" s="123">
        <v>-0.206</v>
      </c>
      <c r="Q23" s="123">
        <v>-0.241</v>
      </c>
      <c r="R23" s="124">
        <v>-0.417</v>
      </c>
      <c r="S23" s="125">
        <f>SUM(D23:R23)</f>
        <v>-4.368999999999999</v>
      </c>
      <c r="T23" s="136">
        <v>-0.097</v>
      </c>
      <c r="U23" s="123">
        <v>-0.168</v>
      </c>
      <c r="V23" s="123">
        <v>-0.177</v>
      </c>
      <c r="W23" s="123">
        <v>-0.177</v>
      </c>
      <c r="X23" s="123">
        <v>-0.177</v>
      </c>
      <c r="Y23" s="123">
        <v>-0.04</v>
      </c>
      <c r="Z23" s="124">
        <v>-0.177</v>
      </c>
      <c r="AA23" s="125">
        <f>SUM(T23:Z23)</f>
        <v>-1.0130000000000001</v>
      </c>
      <c r="AB23" s="123">
        <v>-0.298</v>
      </c>
      <c r="AC23" s="136">
        <v>-0.29</v>
      </c>
      <c r="AD23" s="123">
        <v>-0.378</v>
      </c>
      <c r="AE23" s="123">
        <v>-0.29</v>
      </c>
      <c r="AF23" s="123">
        <v>-0.29</v>
      </c>
      <c r="AG23" s="123">
        <v>-0.092</v>
      </c>
      <c r="AH23" s="124">
        <v>-0.378</v>
      </c>
      <c r="AI23" s="125">
        <f>SUM(AB23:AH23)</f>
        <v>-2.016</v>
      </c>
      <c r="AJ23" s="123">
        <v>-0.412</v>
      </c>
      <c r="AK23" s="124">
        <v>-0.013</v>
      </c>
      <c r="AL23" s="125">
        <f>SUM(AJ23:AK23)</f>
        <v>-0.425</v>
      </c>
      <c r="AM23" s="123">
        <v>-0.092</v>
      </c>
      <c r="AN23" s="124">
        <v>0.092</v>
      </c>
      <c r="AO23" s="124">
        <v>-0.013</v>
      </c>
    </row>
    <row r="24" spans="2:41" s="23" customFormat="1" ht="15" customHeight="1">
      <c r="B24" s="25">
        <v>2006</v>
      </c>
      <c r="C24" s="42">
        <f t="shared" si="2"/>
        <v>-8.351</v>
      </c>
      <c r="D24" s="136">
        <v>-0.375</v>
      </c>
      <c r="E24" s="123">
        <v>-0.2</v>
      </c>
      <c r="F24" s="123">
        <v>-0.45</v>
      </c>
      <c r="G24" s="123">
        <v>-0.375</v>
      </c>
      <c r="H24" s="123">
        <v>-0.45</v>
      </c>
      <c r="I24" s="123">
        <v>-0.398</v>
      </c>
      <c r="J24" s="123">
        <v>-0.239</v>
      </c>
      <c r="K24" s="123">
        <v>-0.192</v>
      </c>
      <c r="L24" s="123">
        <v>-0.45</v>
      </c>
      <c r="M24" s="123">
        <v>-0.192</v>
      </c>
      <c r="N24" s="123">
        <v>-0.239</v>
      </c>
      <c r="O24" s="123">
        <v>-0.375</v>
      </c>
      <c r="P24" s="123">
        <v>-0.2</v>
      </c>
      <c r="Q24" s="123">
        <v>-0.241</v>
      </c>
      <c r="R24" s="124">
        <v>-0.45</v>
      </c>
      <c r="S24" s="125">
        <f>SUM(D24:R24)</f>
        <v>-4.826</v>
      </c>
      <c r="T24" s="136">
        <v>-0.097</v>
      </c>
      <c r="U24" s="123">
        <v>-0.168</v>
      </c>
      <c r="V24" s="123">
        <v>-0.187</v>
      </c>
      <c r="W24" s="123">
        <v>-0.187</v>
      </c>
      <c r="X24" s="123">
        <v>-0.187</v>
      </c>
      <c r="Y24" s="123">
        <v>-0.04</v>
      </c>
      <c r="Z24" s="124">
        <v>-0.187</v>
      </c>
      <c r="AA24" s="125">
        <f>SUM(T24:Z24)</f>
        <v>-1.0530000000000002</v>
      </c>
      <c r="AB24" s="123">
        <v>-0.298</v>
      </c>
      <c r="AC24" s="136">
        <v>-0.29</v>
      </c>
      <c r="AD24" s="123">
        <v>-0.378</v>
      </c>
      <c r="AE24" s="123">
        <v>-0.29</v>
      </c>
      <c r="AF24" s="123">
        <v>-0.29</v>
      </c>
      <c r="AG24" s="123">
        <v>-0.11</v>
      </c>
      <c r="AH24" s="124">
        <v>-0.378</v>
      </c>
      <c r="AI24" s="125">
        <f>SUM(AB24:AH24)</f>
        <v>-2.0340000000000003</v>
      </c>
      <c r="AJ24" s="123">
        <v>-0.412</v>
      </c>
      <c r="AK24" s="124">
        <v>-0.013</v>
      </c>
      <c r="AL24" s="125">
        <f>SUM(AJ24:AK24)</f>
        <v>-0.425</v>
      </c>
      <c r="AM24" s="123">
        <v>-0.11</v>
      </c>
      <c r="AN24" s="124">
        <v>0.11</v>
      </c>
      <c r="AO24" s="124">
        <v>-0.013</v>
      </c>
    </row>
    <row r="25" spans="2:41" s="23" customFormat="1" ht="15" customHeight="1">
      <c r="B25" s="25">
        <v>2007</v>
      </c>
      <c r="C25" s="42">
        <f t="shared" si="2"/>
        <v>-8.392000000000001</v>
      </c>
      <c r="D25" s="136">
        <v>-0.375</v>
      </c>
      <c r="E25" s="123">
        <v>-0.197</v>
      </c>
      <c r="F25" s="123">
        <v>-0.45</v>
      </c>
      <c r="G25" s="123">
        <v>-0.375</v>
      </c>
      <c r="H25" s="123">
        <v>-0.398</v>
      </c>
      <c r="I25" s="123">
        <v>-0.398</v>
      </c>
      <c r="J25" s="123">
        <v>-0.239</v>
      </c>
      <c r="K25" s="123">
        <v>-0.192</v>
      </c>
      <c r="L25" s="123">
        <v>-0.398</v>
      </c>
      <c r="M25" s="123">
        <v>-0.192</v>
      </c>
      <c r="N25" s="123">
        <v>-0.239</v>
      </c>
      <c r="O25" s="123">
        <v>-0.375</v>
      </c>
      <c r="P25" s="123">
        <v>-0.197</v>
      </c>
      <c r="Q25" s="123">
        <v>-0.241</v>
      </c>
      <c r="R25" s="124">
        <v>-0.398</v>
      </c>
      <c r="S25" s="125">
        <f>SUM(D25:R25)</f>
        <v>-4.664</v>
      </c>
      <c r="T25" s="136">
        <v>-0.104</v>
      </c>
      <c r="U25" s="123">
        <v>-0.2</v>
      </c>
      <c r="V25" s="123">
        <v>-0.228</v>
      </c>
      <c r="W25" s="123">
        <v>-0.228</v>
      </c>
      <c r="X25" s="123">
        <v>-0.228</v>
      </c>
      <c r="Y25" s="123">
        <v>-0.04</v>
      </c>
      <c r="Z25" s="124">
        <v>-0.228</v>
      </c>
      <c r="AA25" s="125">
        <f>SUM(T25:Z25)</f>
        <v>-1.256</v>
      </c>
      <c r="AB25" s="123">
        <v>-0.298</v>
      </c>
      <c r="AC25" s="136">
        <v>-0.29</v>
      </c>
      <c r="AD25" s="123">
        <v>-0.378</v>
      </c>
      <c r="AE25" s="123">
        <v>-0.29</v>
      </c>
      <c r="AF25" s="123">
        <v>-0.29</v>
      </c>
      <c r="AG25" s="123">
        <v>-0.11</v>
      </c>
      <c r="AH25" s="124">
        <v>-0.378</v>
      </c>
      <c r="AI25" s="125">
        <f>SUM(AB25:AH25)</f>
        <v>-2.0340000000000003</v>
      </c>
      <c r="AJ25" s="123">
        <v>-0.412</v>
      </c>
      <c r="AK25" s="124">
        <v>-0.013</v>
      </c>
      <c r="AL25" s="125">
        <f>SUM(AJ25:AK25)</f>
        <v>-0.425</v>
      </c>
      <c r="AM25" s="123">
        <v>-0.11</v>
      </c>
      <c r="AN25" s="124">
        <v>0.11</v>
      </c>
      <c r="AO25" s="124">
        <v>-0.013</v>
      </c>
    </row>
    <row r="26" spans="2:41" s="23" customFormat="1" ht="15" customHeight="1">
      <c r="B26" s="25" t="s">
        <v>36</v>
      </c>
      <c r="C26" s="42">
        <f t="shared" si="2"/>
        <v>-7.8359999999999985</v>
      </c>
      <c r="D26" s="136">
        <v>-0.347</v>
      </c>
      <c r="E26" s="123">
        <v>-0.206</v>
      </c>
      <c r="F26" s="123">
        <v>-0.417</v>
      </c>
      <c r="G26" s="123">
        <v>-0.347</v>
      </c>
      <c r="H26" s="123">
        <v>-0.417</v>
      </c>
      <c r="I26" s="123">
        <v>-0.243</v>
      </c>
      <c r="J26" s="123">
        <v>-0.239</v>
      </c>
      <c r="K26" s="123">
        <v>-0.143</v>
      </c>
      <c r="L26" s="123">
        <v>-0.417</v>
      </c>
      <c r="M26" s="123">
        <v>-0.143</v>
      </c>
      <c r="N26" s="123">
        <v>-0.239</v>
      </c>
      <c r="O26" s="123">
        <v>-0.347</v>
      </c>
      <c r="P26" s="123">
        <v>-0.206</v>
      </c>
      <c r="Q26" s="123">
        <v>-0.241</v>
      </c>
      <c r="R26" s="124">
        <v>-0.417</v>
      </c>
      <c r="S26" s="125">
        <f>SUM(D26:R26)</f>
        <v>-4.368999999999999</v>
      </c>
      <c r="T26" s="136">
        <v>-0.097</v>
      </c>
      <c r="U26" s="123">
        <v>-0.168</v>
      </c>
      <c r="V26" s="123">
        <v>-0.177</v>
      </c>
      <c r="W26" s="123">
        <v>-0.177</v>
      </c>
      <c r="X26" s="123">
        <v>-0.177</v>
      </c>
      <c r="Y26" s="123">
        <v>-0.04</v>
      </c>
      <c r="Z26" s="124">
        <v>-0.177</v>
      </c>
      <c r="AA26" s="125">
        <f>SUM(T26:Z26)</f>
        <v>-1.0130000000000001</v>
      </c>
      <c r="AB26" s="123">
        <v>-0.298</v>
      </c>
      <c r="AC26" s="136">
        <v>-0.29</v>
      </c>
      <c r="AD26" s="123">
        <v>-0.378</v>
      </c>
      <c r="AE26" s="123">
        <v>-0.29</v>
      </c>
      <c r="AF26" s="123">
        <v>-0.29</v>
      </c>
      <c r="AG26" s="123">
        <v>-0.092</v>
      </c>
      <c r="AH26" s="124">
        <v>-0.378</v>
      </c>
      <c r="AI26" s="125">
        <f>SUM(AB26:AH26)</f>
        <v>-2.016</v>
      </c>
      <c r="AJ26" s="123">
        <v>-0.412</v>
      </c>
      <c r="AK26" s="124">
        <v>-0.013</v>
      </c>
      <c r="AL26" s="125">
        <f>SUM(AJ26:AK26)</f>
        <v>-0.425</v>
      </c>
      <c r="AM26" s="123">
        <v>-0.092</v>
      </c>
      <c r="AN26" s="124">
        <v>0.092</v>
      </c>
      <c r="AO26" s="124">
        <v>-0.013</v>
      </c>
    </row>
    <row r="27" spans="2:41" s="23" customFormat="1" ht="15" customHeight="1">
      <c r="B27" s="25" t="s">
        <v>37</v>
      </c>
      <c r="C27" s="42">
        <f t="shared" si="2"/>
        <v>-8.392000000000001</v>
      </c>
      <c r="D27" s="136">
        <v>-0.375</v>
      </c>
      <c r="E27" s="123">
        <v>-0.197</v>
      </c>
      <c r="F27" s="123">
        <v>-0.45</v>
      </c>
      <c r="G27" s="123">
        <v>-0.375</v>
      </c>
      <c r="H27" s="123">
        <v>-0.398</v>
      </c>
      <c r="I27" s="123">
        <v>-0.398</v>
      </c>
      <c r="J27" s="123">
        <v>-0.239</v>
      </c>
      <c r="K27" s="123">
        <v>-0.192</v>
      </c>
      <c r="L27" s="123">
        <v>-0.398</v>
      </c>
      <c r="M27" s="123">
        <v>-0.192</v>
      </c>
      <c r="N27" s="123">
        <v>-0.239</v>
      </c>
      <c r="O27" s="123">
        <v>-0.375</v>
      </c>
      <c r="P27" s="123">
        <v>-0.197</v>
      </c>
      <c r="Q27" s="123">
        <v>-0.241</v>
      </c>
      <c r="R27" s="124">
        <v>-0.398</v>
      </c>
      <c r="S27" s="125">
        <f>SUM(D27:R27)</f>
        <v>-4.664</v>
      </c>
      <c r="T27" s="136">
        <v>-0.104</v>
      </c>
      <c r="U27" s="123">
        <v>-0.2</v>
      </c>
      <c r="V27" s="123">
        <v>-0.228</v>
      </c>
      <c r="W27" s="123">
        <v>-0.228</v>
      </c>
      <c r="X27" s="123">
        <v>-0.228</v>
      </c>
      <c r="Y27" s="123">
        <v>-0.04</v>
      </c>
      <c r="Z27" s="124">
        <v>-0.228</v>
      </c>
      <c r="AA27" s="125">
        <f>SUM(T27:Z27)</f>
        <v>-1.256</v>
      </c>
      <c r="AB27" s="123">
        <v>-0.298</v>
      </c>
      <c r="AC27" s="136">
        <v>-0.29</v>
      </c>
      <c r="AD27" s="123">
        <v>-0.378</v>
      </c>
      <c r="AE27" s="123">
        <v>-0.29</v>
      </c>
      <c r="AF27" s="123">
        <v>-0.29</v>
      </c>
      <c r="AG27" s="123">
        <v>-0.11</v>
      </c>
      <c r="AH27" s="124">
        <v>-0.378</v>
      </c>
      <c r="AI27" s="125">
        <f>SUM(AB27:AH27)</f>
        <v>-2.0340000000000003</v>
      </c>
      <c r="AJ27" s="123">
        <v>-0.412</v>
      </c>
      <c r="AK27" s="124">
        <v>-0.013</v>
      </c>
      <c r="AL27" s="125">
        <f>SUM(AJ27:AK27)</f>
        <v>-0.425</v>
      </c>
      <c r="AM27" s="123">
        <v>-0.11</v>
      </c>
      <c r="AN27" s="124">
        <v>0.11</v>
      </c>
      <c r="AO27" s="124">
        <v>-0.013</v>
      </c>
    </row>
    <row r="28" spans="2:41" ht="8.25" customHeight="1">
      <c r="B28" s="26"/>
      <c r="C28" s="27"/>
      <c r="D28" s="126"/>
      <c r="E28" s="126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8"/>
      <c r="S28" s="129"/>
      <c r="T28" s="127"/>
      <c r="U28" s="127"/>
      <c r="V28" s="127"/>
      <c r="W28" s="127"/>
      <c r="X28" s="127"/>
      <c r="Y28" s="127"/>
      <c r="Z28" s="128"/>
      <c r="AA28" s="129"/>
      <c r="AB28" s="127"/>
      <c r="AC28" s="127"/>
      <c r="AD28" s="127"/>
      <c r="AE28" s="127"/>
      <c r="AF28" s="127"/>
      <c r="AG28" s="127"/>
      <c r="AH28" s="128"/>
      <c r="AI28" s="129"/>
      <c r="AJ28" s="127"/>
      <c r="AK28" s="128"/>
      <c r="AL28" s="129"/>
      <c r="AM28" s="127"/>
      <c r="AN28" s="128"/>
      <c r="AO28" s="128"/>
    </row>
    <row r="29" spans="2:41" s="23" customFormat="1" ht="15" customHeight="1">
      <c r="B29" s="28" t="s">
        <v>40</v>
      </c>
      <c r="C29" s="42">
        <f aca="true" t="shared" si="3" ref="C29:C34">S29+AA29+AI29+AL29+SUM(AO29:AO29)</f>
        <v>0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/>
      <c r="S29" s="132"/>
      <c r="T29" s="130"/>
      <c r="U29" s="130"/>
      <c r="V29" s="130"/>
      <c r="W29" s="130"/>
      <c r="X29" s="130"/>
      <c r="Y29" s="130"/>
      <c r="Z29" s="131"/>
      <c r="AA29" s="132"/>
      <c r="AB29" s="130"/>
      <c r="AC29" s="130"/>
      <c r="AD29" s="130"/>
      <c r="AE29" s="130"/>
      <c r="AF29" s="130"/>
      <c r="AG29" s="130"/>
      <c r="AH29" s="131"/>
      <c r="AI29" s="132"/>
      <c r="AJ29" s="130"/>
      <c r="AK29" s="131"/>
      <c r="AL29" s="132"/>
      <c r="AM29" s="130"/>
      <c r="AN29" s="131"/>
      <c r="AO29" s="131"/>
    </row>
    <row r="30" spans="2:41" s="23" customFormat="1" ht="15" customHeight="1">
      <c r="B30" s="25" t="s">
        <v>70</v>
      </c>
      <c r="C30" s="42">
        <f t="shared" si="3"/>
        <v>-8.637</v>
      </c>
      <c r="D30" s="136">
        <v>-0.345</v>
      </c>
      <c r="E30" s="123">
        <v>-0.273</v>
      </c>
      <c r="F30" s="123">
        <v>-0.415</v>
      </c>
      <c r="G30" s="123">
        <v>-0.345</v>
      </c>
      <c r="H30" s="123">
        <v>-0.415</v>
      </c>
      <c r="I30" s="123">
        <v>-0.284</v>
      </c>
      <c r="J30" s="123">
        <v>-0.209</v>
      </c>
      <c r="K30" s="123">
        <v>-0.143</v>
      </c>
      <c r="L30" s="123">
        <v>-0.415</v>
      </c>
      <c r="M30" s="123">
        <v>-0.143</v>
      </c>
      <c r="N30" s="123">
        <v>-0.209</v>
      </c>
      <c r="O30" s="123">
        <v>-0.345</v>
      </c>
      <c r="P30" s="123">
        <v>-0.273</v>
      </c>
      <c r="Q30" s="123">
        <v>-0.212</v>
      </c>
      <c r="R30" s="124">
        <v>-0.415</v>
      </c>
      <c r="S30" s="125">
        <f>SUM(D30:R30)</f>
        <v>-4.441</v>
      </c>
      <c r="T30" s="136">
        <v>-0.093</v>
      </c>
      <c r="U30" s="123">
        <v>-0.232</v>
      </c>
      <c r="V30" s="123">
        <v>-0.177</v>
      </c>
      <c r="W30" s="123">
        <v>-0.232</v>
      </c>
      <c r="X30" s="123">
        <v>-0.232</v>
      </c>
      <c r="Y30" s="123">
        <v>-0.04</v>
      </c>
      <c r="Z30" s="124">
        <v>-0.232</v>
      </c>
      <c r="AA30" s="125">
        <f>SUM(T30:Z30)</f>
        <v>-1.238</v>
      </c>
      <c r="AB30" s="123">
        <v>-0.326</v>
      </c>
      <c r="AC30" s="136">
        <v>-0.298</v>
      </c>
      <c r="AD30" s="123">
        <v>-0.388</v>
      </c>
      <c r="AE30" s="123">
        <v>-0.298</v>
      </c>
      <c r="AF30" s="123">
        <v>-0.298</v>
      </c>
      <c r="AG30" s="123">
        <v>-0.092</v>
      </c>
      <c r="AH30" s="124">
        <v>-0.388</v>
      </c>
      <c r="AI30" s="125">
        <f>SUM(AB30:AH30)</f>
        <v>-2.088</v>
      </c>
      <c r="AJ30" s="123">
        <v>-0.43</v>
      </c>
      <c r="AK30" s="124">
        <v>-0.22</v>
      </c>
      <c r="AL30" s="125">
        <f>SUM(AJ30:AK30)</f>
        <v>-0.65</v>
      </c>
      <c r="AM30" s="123">
        <v>-0.092</v>
      </c>
      <c r="AN30" s="124">
        <v>0.092</v>
      </c>
      <c r="AO30" s="124">
        <v>-0.22</v>
      </c>
    </row>
    <row r="31" spans="2:41" s="23" customFormat="1" ht="15" customHeight="1">
      <c r="B31" s="25">
        <v>2006</v>
      </c>
      <c r="C31" s="42">
        <f t="shared" si="3"/>
        <v>-9.147000000000002</v>
      </c>
      <c r="D31" s="136">
        <v>-0.381</v>
      </c>
      <c r="E31" s="123">
        <v>-0.267</v>
      </c>
      <c r="F31" s="123">
        <v>-0.457</v>
      </c>
      <c r="G31" s="123">
        <v>-0.381</v>
      </c>
      <c r="H31" s="123">
        <v>-0.457</v>
      </c>
      <c r="I31" s="123">
        <v>-0.398</v>
      </c>
      <c r="J31" s="123">
        <v>-0.209</v>
      </c>
      <c r="K31" s="123">
        <v>-0.192</v>
      </c>
      <c r="L31" s="123">
        <v>-0.457</v>
      </c>
      <c r="M31" s="123">
        <v>-0.192</v>
      </c>
      <c r="N31" s="123">
        <v>-0.209</v>
      </c>
      <c r="O31" s="123">
        <v>-0.381</v>
      </c>
      <c r="P31" s="123">
        <v>-0.273</v>
      </c>
      <c r="Q31" s="123">
        <v>-0.212</v>
      </c>
      <c r="R31" s="124">
        <v>-0.457</v>
      </c>
      <c r="S31" s="125">
        <f>SUM(D31:R31)</f>
        <v>-4.923</v>
      </c>
      <c r="T31" s="136">
        <v>-0.093</v>
      </c>
      <c r="U31" s="123">
        <v>-0.232</v>
      </c>
      <c r="V31" s="123">
        <v>-0.187</v>
      </c>
      <c r="W31" s="123">
        <v>-0.232</v>
      </c>
      <c r="X31" s="123">
        <v>-0.232</v>
      </c>
      <c r="Y31" s="123">
        <v>-0.04</v>
      </c>
      <c r="Z31" s="124">
        <v>-0.232</v>
      </c>
      <c r="AA31" s="125">
        <f>SUM(T31:Z31)</f>
        <v>-1.248</v>
      </c>
      <c r="AB31" s="123">
        <v>-0.326</v>
      </c>
      <c r="AC31" s="136">
        <v>-0.298</v>
      </c>
      <c r="AD31" s="123">
        <v>-0.388</v>
      </c>
      <c r="AE31" s="123">
        <v>-0.298</v>
      </c>
      <c r="AF31" s="123">
        <v>-0.298</v>
      </c>
      <c r="AG31" s="123">
        <v>-0.11</v>
      </c>
      <c r="AH31" s="124">
        <v>-0.388</v>
      </c>
      <c r="AI31" s="125">
        <f>SUM(AB31:AH31)</f>
        <v>-2.1060000000000003</v>
      </c>
      <c r="AJ31" s="123">
        <v>-0.43</v>
      </c>
      <c r="AK31" s="124">
        <v>-0.22</v>
      </c>
      <c r="AL31" s="125">
        <f>SUM(AJ31:AK31)</f>
        <v>-0.65</v>
      </c>
      <c r="AM31" s="123">
        <v>-0.11</v>
      </c>
      <c r="AN31" s="124">
        <v>0.11</v>
      </c>
      <c r="AO31" s="124">
        <v>-0.22</v>
      </c>
    </row>
    <row r="32" spans="2:41" s="23" customFormat="1" ht="15" customHeight="1">
      <c r="B32" s="25">
        <v>2007</v>
      </c>
      <c r="C32" s="42">
        <f t="shared" si="3"/>
        <v>-9.184000000000001</v>
      </c>
      <c r="D32" s="136">
        <v>-0.381</v>
      </c>
      <c r="E32" s="123">
        <v>-0.267</v>
      </c>
      <c r="F32" s="123">
        <v>-0.457</v>
      </c>
      <c r="G32" s="123">
        <v>-0.381</v>
      </c>
      <c r="H32" s="123">
        <v>-0.398</v>
      </c>
      <c r="I32" s="123">
        <v>-0.398</v>
      </c>
      <c r="J32" s="123">
        <v>-0.209</v>
      </c>
      <c r="K32" s="123">
        <v>-0.192</v>
      </c>
      <c r="L32" s="123">
        <v>-0.398</v>
      </c>
      <c r="M32" s="123">
        <v>-0.192</v>
      </c>
      <c r="N32" s="123">
        <v>-0.209</v>
      </c>
      <c r="O32" s="123">
        <v>-0.381</v>
      </c>
      <c r="P32" s="123">
        <v>-0.267</v>
      </c>
      <c r="Q32" s="123">
        <v>-0.212</v>
      </c>
      <c r="R32" s="124">
        <v>-0.398</v>
      </c>
      <c r="S32" s="125">
        <f>SUM(D32:R32)</f>
        <v>-4.74</v>
      </c>
      <c r="T32" s="136">
        <v>-0.1</v>
      </c>
      <c r="U32" s="123">
        <v>-0.275</v>
      </c>
      <c r="V32" s="123">
        <v>-0.228</v>
      </c>
      <c r="W32" s="123">
        <v>-0.275</v>
      </c>
      <c r="X32" s="123">
        <v>-0.275</v>
      </c>
      <c r="Y32" s="123">
        <v>-0.04</v>
      </c>
      <c r="Z32" s="124">
        <v>-0.275</v>
      </c>
      <c r="AA32" s="125">
        <f>SUM(T32:Z32)</f>
        <v>-1.468</v>
      </c>
      <c r="AB32" s="123">
        <v>-0.326</v>
      </c>
      <c r="AC32" s="136">
        <v>-0.298</v>
      </c>
      <c r="AD32" s="123">
        <v>-0.388</v>
      </c>
      <c r="AE32" s="123">
        <v>-0.298</v>
      </c>
      <c r="AF32" s="123">
        <v>-0.298</v>
      </c>
      <c r="AG32" s="123">
        <v>-0.11</v>
      </c>
      <c r="AH32" s="124">
        <v>-0.388</v>
      </c>
      <c r="AI32" s="125">
        <f>SUM(AB32:AH32)</f>
        <v>-2.1060000000000003</v>
      </c>
      <c r="AJ32" s="123">
        <v>-0.43</v>
      </c>
      <c r="AK32" s="124">
        <v>-0.22</v>
      </c>
      <c r="AL32" s="125">
        <f>SUM(AJ32:AK32)</f>
        <v>-0.65</v>
      </c>
      <c r="AM32" s="123">
        <v>-0.11</v>
      </c>
      <c r="AN32" s="124">
        <v>0.11</v>
      </c>
      <c r="AO32" s="124">
        <v>-0.22</v>
      </c>
    </row>
    <row r="33" spans="2:41" s="23" customFormat="1" ht="15" customHeight="1">
      <c r="B33" s="25" t="s">
        <v>36</v>
      </c>
      <c r="C33" s="42">
        <f t="shared" si="3"/>
        <v>-8.637</v>
      </c>
      <c r="D33" s="136">
        <v>-0.345</v>
      </c>
      <c r="E33" s="123">
        <v>-0.273</v>
      </c>
      <c r="F33" s="123">
        <v>-0.415</v>
      </c>
      <c r="G33" s="123">
        <v>-0.345</v>
      </c>
      <c r="H33" s="123">
        <v>-0.415</v>
      </c>
      <c r="I33" s="123">
        <v>-0.284</v>
      </c>
      <c r="J33" s="123">
        <v>-0.209</v>
      </c>
      <c r="K33" s="123">
        <v>-0.143</v>
      </c>
      <c r="L33" s="123">
        <v>-0.415</v>
      </c>
      <c r="M33" s="123">
        <v>-0.143</v>
      </c>
      <c r="N33" s="123">
        <v>-0.209</v>
      </c>
      <c r="O33" s="123">
        <v>-0.345</v>
      </c>
      <c r="P33" s="123">
        <v>-0.273</v>
      </c>
      <c r="Q33" s="123">
        <v>-0.212</v>
      </c>
      <c r="R33" s="124">
        <v>-0.415</v>
      </c>
      <c r="S33" s="125">
        <f>SUM(D33:R33)</f>
        <v>-4.441</v>
      </c>
      <c r="T33" s="136">
        <v>-0.093</v>
      </c>
      <c r="U33" s="123">
        <v>-0.232</v>
      </c>
      <c r="V33" s="123">
        <v>-0.177</v>
      </c>
      <c r="W33" s="123">
        <v>-0.232</v>
      </c>
      <c r="X33" s="123">
        <v>-0.232</v>
      </c>
      <c r="Y33" s="123">
        <v>-0.04</v>
      </c>
      <c r="Z33" s="124">
        <v>-0.232</v>
      </c>
      <c r="AA33" s="125">
        <f>SUM(T33:Z33)</f>
        <v>-1.238</v>
      </c>
      <c r="AB33" s="123">
        <v>-0.326</v>
      </c>
      <c r="AC33" s="136">
        <v>-0.298</v>
      </c>
      <c r="AD33" s="123">
        <v>-0.388</v>
      </c>
      <c r="AE33" s="123">
        <v>-0.298</v>
      </c>
      <c r="AF33" s="123">
        <v>-0.298</v>
      </c>
      <c r="AG33" s="123">
        <v>-0.092</v>
      </c>
      <c r="AH33" s="124">
        <v>-0.388</v>
      </c>
      <c r="AI33" s="125">
        <f>SUM(AB33:AH33)</f>
        <v>-2.088</v>
      </c>
      <c r="AJ33" s="123">
        <v>-0.43</v>
      </c>
      <c r="AK33" s="124">
        <v>-0.22</v>
      </c>
      <c r="AL33" s="125">
        <f>SUM(AJ33:AK33)</f>
        <v>-0.65</v>
      </c>
      <c r="AM33" s="123">
        <v>-0.092</v>
      </c>
      <c r="AN33" s="124">
        <v>0.092</v>
      </c>
      <c r="AO33" s="124">
        <v>-0.22</v>
      </c>
    </row>
    <row r="34" spans="2:41" s="23" customFormat="1" ht="15" customHeight="1">
      <c r="B34" s="25" t="s">
        <v>37</v>
      </c>
      <c r="C34" s="42">
        <f t="shared" si="3"/>
        <v>-9.190000000000001</v>
      </c>
      <c r="D34" s="136">
        <v>-0.381</v>
      </c>
      <c r="E34" s="123">
        <v>-0.267</v>
      </c>
      <c r="F34" s="123">
        <v>-0.457</v>
      </c>
      <c r="G34" s="123">
        <v>-0.381</v>
      </c>
      <c r="H34" s="123">
        <v>-0.398</v>
      </c>
      <c r="I34" s="123">
        <v>-0.398</v>
      </c>
      <c r="J34" s="123">
        <v>-0.209</v>
      </c>
      <c r="K34" s="123">
        <v>-0.192</v>
      </c>
      <c r="L34" s="123">
        <v>-0.398</v>
      </c>
      <c r="M34" s="123">
        <v>-0.192</v>
      </c>
      <c r="N34" s="123">
        <v>-0.209</v>
      </c>
      <c r="O34" s="123">
        <v>-0.381</v>
      </c>
      <c r="P34" s="123">
        <v>-0.273</v>
      </c>
      <c r="Q34" s="123">
        <v>-0.212</v>
      </c>
      <c r="R34" s="124">
        <v>-0.398</v>
      </c>
      <c r="S34" s="125">
        <f>SUM(D34:R34)</f>
        <v>-4.7459999999999996</v>
      </c>
      <c r="T34" s="136">
        <v>-0.1</v>
      </c>
      <c r="U34" s="123">
        <v>-0.275</v>
      </c>
      <c r="V34" s="123">
        <v>-0.228</v>
      </c>
      <c r="W34" s="123">
        <v>-0.275</v>
      </c>
      <c r="X34" s="123">
        <v>-0.275</v>
      </c>
      <c r="Y34" s="123">
        <v>-0.04</v>
      </c>
      <c r="Z34" s="124">
        <v>-0.275</v>
      </c>
      <c r="AA34" s="125">
        <f>SUM(T34:Z34)</f>
        <v>-1.468</v>
      </c>
      <c r="AB34" s="123">
        <v>-0.326</v>
      </c>
      <c r="AC34" s="136">
        <v>-0.298</v>
      </c>
      <c r="AD34" s="123">
        <v>-0.388</v>
      </c>
      <c r="AE34" s="123">
        <v>-0.298</v>
      </c>
      <c r="AF34" s="123">
        <v>-0.298</v>
      </c>
      <c r="AG34" s="123">
        <v>-0.11</v>
      </c>
      <c r="AH34" s="124">
        <v>-0.388</v>
      </c>
      <c r="AI34" s="125">
        <f>SUM(AB34:AH34)</f>
        <v>-2.1060000000000003</v>
      </c>
      <c r="AJ34" s="123">
        <v>-0.43</v>
      </c>
      <c r="AK34" s="124">
        <v>-0.22</v>
      </c>
      <c r="AL34" s="125">
        <f>SUM(AJ34:AK34)</f>
        <v>-0.65</v>
      </c>
      <c r="AM34" s="123">
        <v>-0.11</v>
      </c>
      <c r="AN34" s="124">
        <v>0.11</v>
      </c>
      <c r="AO34" s="124">
        <v>-0.22</v>
      </c>
    </row>
    <row r="35" spans="2:41" ht="8.25" customHeight="1">
      <c r="B35" s="26"/>
      <c r="C35" s="27"/>
      <c r="D35" s="126"/>
      <c r="E35" s="126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/>
      <c r="T35" s="127"/>
      <c r="U35" s="127"/>
      <c r="V35" s="127"/>
      <c r="W35" s="127"/>
      <c r="X35" s="127"/>
      <c r="Y35" s="127"/>
      <c r="Z35" s="128"/>
      <c r="AA35" s="129"/>
      <c r="AB35" s="127"/>
      <c r="AC35" s="127"/>
      <c r="AD35" s="127"/>
      <c r="AE35" s="127"/>
      <c r="AF35" s="127"/>
      <c r="AG35" s="127"/>
      <c r="AH35" s="128"/>
      <c r="AI35" s="129"/>
      <c r="AJ35" s="127"/>
      <c r="AK35" s="128"/>
      <c r="AL35" s="129"/>
      <c r="AM35" s="127"/>
      <c r="AN35" s="128"/>
      <c r="AO35" s="128"/>
    </row>
    <row r="36" spans="2:41" s="23" customFormat="1" ht="15" customHeight="1">
      <c r="B36" s="28" t="s">
        <v>41</v>
      </c>
      <c r="C36" s="42">
        <f aca="true" t="shared" si="4" ref="C36:C41">S36+AA36+AI36+AL36+SUM(AO36:AO36)</f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132"/>
      <c r="T36" s="130"/>
      <c r="U36" s="130"/>
      <c r="V36" s="130"/>
      <c r="W36" s="130"/>
      <c r="X36" s="130"/>
      <c r="Y36" s="130"/>
      <c r="Z36" s="131"/>
      <c r="AA36" s="132"/>
      <c r="AB36" s="130"/>
      <c r="AC36" s="130"/>
      <c r="AD36" s="130"/>
      <c r="AE36" s="130"/>
      <c r="AF36" s="130"/>
      <c r="AG36" s="130"/>
      <c r="AH36" s="131"/>
      <c r="AI36" s="132"/>
      <c r="AJ36" s="130"/>
      <c r="AK36" s="131"/>
      <c r="AL36" s="132"/>
      <c r="AM36" s="130"/>
      <c r="AN36" s="131"/>
      <c r="AO36" s="131"/>
    </row>
    <row r="37" spans="2:41" s="23" customFormat="1" ht="15" customHeight="1">
      <c r="B37" s="25" t="s">
        <v>70</v>
      </c>
      <c r="C37" s="42">
        <f t="shared" si="4"/>
        <v>-8.668000000000001</v>
      </c>
      <c r="D37" s="136">
        <v>-0.345</v>
      </c>
      <c r="E37" s="123">
        <v>-0.273</v>
      </c>
      <c r="F37" s="123">
        <v>-0.415</v>
      </c>
      <c r="G37" s="123">
        <v>-0.345</v>
      </c>
      <c r="H37" s="123">
        <v>-0.415</v>
      </c>
      <c r="I37" s="123">
        <v>-0.284</v>
      </c>
      <c r="J37" s="123">
        <v>-0.202</v>
      </c>
      <c r="K37" s="123">
        <v>-0.143</v>
      </c>
      <c r="L37" s="123">
        <v>-0.415</v>
      </c>
      <c r="M37" s="123">
        <v>-0.143</v>
      </c>
      <c r="N37" s="123">
        <v>-0.202</v>
      </c>
      <c r="O37" s="123">
        <v>-0.345</v>
      </c>
      <c r="P37" s="123">
        <v>-0.273</v>
      </c>
      <c r="Q37" s="123">
        <v>-0.212</v>
      </c>
      <c r="R37" s="124">
        <v>-0.415</v>
      </c>
      <c r="S37" s="125">
        <f>SUM(D37:R37)</f>
        <v>-4.427</v>
      </c>
      <c r="T37" s="136">
        <v>-0.131</v>
      </c>
      <c r="U37" s="123">
        <v>-0.232</v>
      </c>
      <c r="V37" s="123">
        <v>-0.177</v>
      </c>
      <c r="W37" s="123">
        <v>-0.232</v>
      </c>
      <c r="X37" s="123">
        <v>-0.232</v>
      </c>
      <c r="Y37" s="123">
        <v>-0.04</v>
      </c>
      <c r="Z37" s="124">
        <v>-0.232</v>
      </c>
      <c r="AA37" s="125">
        <f>SUM(T37:Z37)</f>
        <v>-1.276</v>
      </c>
      <c r="AB37" s="123">
        <v>-0.326</v>
      </c>
      <c r="AC37" s="136">
        <v>-0.298</v>
      </c>
      <c r="AD37" s="123">
        <v>-0.388</v>
      </c>
      <c r="AE37" s="123">
        <v>-0.298</v>
      </c>
      <c r="AF37" s="123">
        <v>-0.298</v>
      </c>
      <c r="AG37" s="123">
        <v>-0.092</v>
      </c>
      <c r="AH37" s="124">
        <v>-0.388</v>
      </c>
      <c r="AI37" s="125">
        <f>SUM(AB37:AH37)</f>
        <v>-2.088</v>
      </c>
      <c r="AJ37" s="123">
        <v>-0.437</v>
      </c>
      <c r="AK37" s="124">
        <v>-0.22</v>
      </c>
      <c r="AL37" s="125">
        <f>SUM(AJ37:AK37)</f>
        <v>-0.657</v>
      </c>
      <c r="AM37" s="123">
        <v>-0.092</v>
      </c>
      <c r="AN37" s="124">
        <v>0.092</v>
      </c>
      <c r="AO37" s="124">
        <v>-0.22</v>
      </c>
    </row>
    <row r="38" spans="2:41" s="23" customFormat="1" ht="15" customHeight="1">
      <c r="B38" s="25">
        <v>2006</v>
      </c>
      <c r="C38" s="42">
        <f t="shared" si="4"/>
        <v>-9.184</v>
      </c>
      <c r="D38" s="136">
        <v>-0.381</v>
      </c>
      <c r="E38" s="123">
        <v>-0.273</v>
      </c>
      <c r="F38" s="123">
        <v>-0.457</v>
      </c>
      <c r="G38" s="123">
        <v>-0.381</v>
      </c>
      <c r="H38" s="123">
        <v>-0.457</v>
      </c>
      <c r="I38" s="123">
        <v>-0.398</v>
      </c>
      <c r="J38" s="123">
        <v>-0.202</v>
      </c>
      <c r="K38" s="123">
        <v>-0.192</v>
      </c>
      <c r="L38" s="123">
        <v>-0.457</v>
      </c>
      <c r="M38" s="123">
        <v>-0.192</v>
      </c>
      <c r="N38" s="123">
        <v>-0.202</v>
      </c>
      <c r="O38" s="123">
        <v>-0.381</v>
      </c>
      <c r="P38" s="123">
        <v>-0.273</v>
      </c>
      <c r="Q38" s="123">
        <v>-0.212</v>
      </c>
      <c r="R38" s="124">
        <v>-0.457</v>
      </c>
      <c r="S38" s="125">
        <f>SUM(D38:R38)</f>
        <v>-4.914999999999999</v>
      </c>
      <c r="T38" s="136">
        <v>-0.131</v>
      </c>
      <c r="U38" s="123">
        <v>-0.232</v>
      </c>
      <c r="V38" s="123">
        <v>-0.187</v>
      </c>
      <c r="W38" s="123">
        <v>-0.232</v>
      </c>
      <c r="X38" s="123">
        <v>-0.232</v>
      </c>
      <c r="Y38" s="123">
        <v>-0.04</v>
      </c>
      <c r="Z38" s="124">
        <v>-0.232</v>
      </c>
      <c r="AA38" s="125">
        <f>SUM(T38:Z38)</f>
        <v>-1.286</v>
      </c>
      <c r="AB38" s="123">
        <v>-0.326</v>
      </c>
      <c r="AC38" s="136">
        <v>-0.298</v>
      </c>
      <c r="AD38" s="123">
        <v>-0.388</v>
      </c>
      <c r="AE38" s="123">
        <v>-0.298</v>
      </c>
      <c r="AF38" s="123">
        <v>-0.298</v>
      </c>
      <c r="AG38" s="123">
        <v>-0.11</v>
      </c>
      <c r="AH38" s="124">
        <v>-0.388</v>
      </c>
      <c r="AI38" s="125">
        <f>SUM(AB38:AH38)</f>
        <v>-2.1060000000000003</v>
      </c>
      <c r="AJ38" s="123">
        <v>-0.437</v>
      </c>
      <c r="AK38" s="124">
        <v>-0.22</v>
      </c>
      <c r="AL38" s="125">
        <f>SUM(AJ38:AK38)</f>
        <v>-0.657</v>
      </c>
      <c r="AM38" s="123">
        <v>-0.11</v>
      </c>
      <c r="AN38" s="124">
        <v>0.11</v>
      </c>
      <c r="AO38" s="124">
        <v>-0.22</v>
      </c>
    </row>
    <row r="39" spans="2:41" s="23" customFormat="1" ht="15" customHeight="1">
      <c r="B39" s="25">
        <v>2007</v>
      </c>
      <c r="C39" s="42">
        <f t="shared" si="4"/>
        <v>-9.229000000000001</v>
      </c>
      <c r="D39" s="136">
        <v>-0.381</v>
      </c>
      <c r="E39" s="123">
        <v>-0.273</v>
      </c>
      <c r="F39" s="123">
        <v>-0.457</v>
      </c>
      <c r="G39" s="123">
        <v>-0.381</v>
      </c>
      <c r="H39" s="123">
        <v>-0.398</v>
      </c>
      <c r="I39" s="123">
        <v>-0.398</v>
      </c>
      <c r="J39" s="123">
        <v>-0.202</v>
      </c>
      <c r="K39" s="123">
        <v>-0.192</v>
      </c>
      <c r="L39" s="123">
        <v>-0.398</v>
      </c>
      <c r="M39" s="123">
        <v>-0.192</v>
      </c>
      <c r="N39" s="123">
        <v>-0.202</v>
      </c>
      <c r="O39" s="123">
        <v>-0.381</v>
      </c>
      <c r="P39" s="123">
        <v>-0.273</v>
      </c>
      <c r="Q39" s="123">
        <v>-0.212</v>
      </c>
      <c r="R39" s="124">
        <v>-0.398</v>
      </c>
      <c r="S39" s="125">
        <f>SUM(D39:R39)</f>
        <v>-4.7379999999999995</v>
      </c>
      <c r="T39" s="136">
        <v>-0.14</v>
      </c>
      <c r="U39" s="123">
        <v>-0.275</v>
      </c>
      <c r="V39" s="123">
        <v>-0.228</v>
      </c>
      <c r="W39" s="123">
        <v>-0.275</v>
      </c>
      <c r="X39" s="123">
        <v>-0.275</v>
      </c>
      <c r="Y39" s="123">
        <v>-0.04</v>
      </c>
      <c r="Z39" s="124">
        <v>-0.275</v>
      </c>
      <c r="AA39" s="125">
        <f>SUM(T39:Z39)</f>
        <v>-1.508</v>
      </c>
      <c r="AB39" s="123">
        <v>-0.326</v>
      </c>
      <c r="AC39" s="136">
        <v>-0.298</v>
      </c>
      <c r="AD39" s="123">
        <v>-0.388</v>
      </c>
      <c r="AE39" s="123">
        <v>-0.298</v>
      </c>
      <c r="AF39" s="123">
        <v>-0.298</v>
      </c>
      <c r="AG39" s="123">
        <v>-0.11</v>
      </c>
      <c r="AH39" s="124">
        <v>-0.388</v>
      </c>
      <c r="AI39" s="125">
        <f>SUM(AB39:AH39)</f>
        <v>-2.1060000000000003</v>
      </c>
      <c r="AJ39" s="123">
        <v>-0.437</v>
      </c>
      <c r="AK39" s="124">
        <v>-0.22</v>
      </c>
      <c r="AL39" s="125">
        <f>SUM(AJ39:AK39)</f>
        <v>-0.657</v>
      </c>
      <c r="AM39" s="123">
        <v>-0.11</v>
      </c>
      <c r="AN39" s="124">
        <v>0.11</v>
      </c>
      <c r="AO39" s="124">
        <v>-0.22</v>
      </c>
    </row>
    <row r="40" spans="2:41" s="23" customFormat="1" ht="15" customHeight="1">
      <c r="B40" s="25" t="s">
        <v>36</v>
      </c>
      <c r="C40" s="42">
        <f t="shared" si="4"/>
        <v>-8.668000000000001</v>
      </c>
      <c r="D40" s="136">
        <v>-0.345</v>
      </c>
      <c r="E40" s="123">
        <v>-0.273</v>
      </c>
      <c r="F40" s="123">
        <v>-0.415</v>
      </c>
      <c r="G40" s="123">
        <v>-0.345</v>
      </c>
      <c r="H40" s="123">
        <v>-0.415</v>
      </c>
      <c r="I40" s="123">
        <v>-0.284</v>
      </c>
      <c r="J40" s="123">
        <v>-0.202</v>
      </c>
      <c r="K40" s="123">
        <v>-0.143</v>
      </c>
      <c r="L40" s="123">
        <v>-0.415</v>
      </c>
      <c r="M40" s="123">
        <v>-0.143</v>
      </c>
      <c r="N40" s="123">
        <v>-0.202</v>
      </c>
      <c r="O40" s="123">
        <v>-0.345</v>
      </c>
      <c r="P40" s="123">
        <v>-0.273</v>
      </c>
      <c r="Q40" s="123">
        <v>-0.212</v>
      </c>
      <c r="R40" s="124">
        <v>-0.415</v>
      </c>
      <c r="S40" s="125">
        <f>SUM(D40:R40)</f>
        <v>-4.427</v>
      </c>
      <c r="T40" s="136">
        <v>-0.131</v>
      </c>
      <c r="U40" s="123">
        <v>-0.232</v>
      </c>
      <c r="V40" s="123">
        <v>-0.177</v>
      </c>
      <c r="W40" s="123">
        <v>-0.232</v>
      </c>
      <c r="X40" s="123">
        <v>-0.232</v>
      </c>
      <c r="Y40" s="123">
        <v>-0.04</v>
      </c>
      <c r="Z40" s="124">
        <v>-0.232</v>
      </c>
      <c r="AA40" s="125">
        <f>SUM(T40:Z40)</f>
        <v>-1.276</v>
      </c>
      <c r="AB40" s="123">
        <v>-0.326</v>
      </c>
      <c r="AC40" s="136">
        <v>-0.298</v>
      </c>
      <c r="AD40" s="123">
        <v>-0.388</v>
      </c>
      <c r="AE40" s="123">
        <v>-0.298</v>
      </c>
      <c r="AF40" s="123">
        <v>-0.298</v>
      </c>
      <c r="AG40" s="123">
        <v>-0.092</v>
      </c>
      <c r="AH40" s="124">
        <v>-0.388</v>
      </c>
      <c r="AI40" s="125">
        <f>SUM(AB40:AH40)</f>
        <v>-2.088</v>
      </c>
      <c r="AJ40" s="123">
        <v>-0.437</v>
      </c>
      <c r="AK40" s="124">
        <v>-0.22</v>
      </c>
      <c r="AL40" s="125">
        <f>SUM(AJ40:AK40)</f>
        <v>-0.657</v>
      </c>
      <c r="AM40" s="123">
        <v>-0.092</v>
      </c>
      <c r="AN40" s="124">
        <v>0.092</v>
      </c>
      <c r="AO40" s="124">
        <v>-0.22</v>
      </c>
    </row>
    <row r="41" spans="2:41" s="23" customFormat="1" ht="15" customHeight="1">
      <c r="B41" s="25" t="s">
        <v>37</v>
      </c>
      <c r="C41" s="42">
        <f t="shared" si="4"/>
        <v>-9.229000000000001</v>
      </c>
      <c r="D41" s="136">
        <v>-0.381</v>
      </c>
      <c r="E41" s="123">
        <v>-0.273</v>
      </c>
      <c r="F41" s="123">
        <v>-0.457</v>
      </c>
      <c r="G41" s="123">
        <v>-0.381</v>
      </c>
      <c r="H41" s="123">
        <v>-0.398</v>
      </c>
      <c r="I41" s="123">
        <v>-0.398</v>
      </c>
      <c r="J41" s="123">
        <v>-0.202</v>
      </c>
      <c r="K41" s="123">
        <v>-0.192</v>
      </c>
      <c r="L41" s="123">
        <v>-0.398</v>
      </c>
      <c r="M41" s="123">
        <v>-0.192</v>
      </c>
      <c r="N41" s="123">
        <v>-0.202</v>
      </c>
      <c r="O41" s="123">
        <v>-0.381</v>
      </c>
      <c r="P41" s="123">
        <v>-0.273</v>
      </c>
      <c r="Q41" s="123">
        <v>-0.212</v>
      </c>
      <c r="R41" s="124">
        <v>-0.398</v>
      </c>
      <c r="S41" s="125">
        <f>SUM(D41:R41)</f>
        <v>-4.7379999999999995</v>
      </c>
      <c r="T41" s="136">
        <v>-0.14</v>
      </c>
      <c r="U41" s="123">
        <v>-0.275</v>
      </c>
      <c r="V41" s="123">
        <v>-0.228</v>
      </c>
      <c r="W41" s="123">
        <v>-0.275</v>
      </c>
      <c r="X41" s="123">
        <v>-0.275</v>
      </c>
      <c r="Y41" s="123">
        <v>-0.04</v>
      </c>
      <c r="Z41" s="124">
        <v>-0.275</v>
      </c>
      <c r="AA41" s="125">
        <f>SUM(T41:Z41)</f>
        <v>-1.508</v>
      </c>
      <c r="AB41" s="123">
        <v>-0.326</v>
      </c>
      <c r="AC41" s="136">
        <v>-0.298</v>
      </c>
      <c r="AD41" s="123">
        <v>-0.388</v>
      </c>
      <c r="AE41" s="123">
        <v>-0.298</v>
      </c>
      <c r="AF41" s="123">
        <v>-0.298</v>
      </c>
      <c r="AG41" s="123">
        <v>-0.11</v>
      </c>
      <c r="AH41" s="124">
        <v>-0.388</v>
      </c>
      <c r="AI41" s="125">
        <f>SUM(AB41:AH41)</f>
        <v>-2.1060000000000003</v>
      </c>
      <c r="AJ41" s="123">
        <v>-0.437</v>
      </c>
      <c r="AK41" s="124">
        <v>-0.22</v>
      </c>
      <c r="AL41" s="125">
        <f>SUM(AJ41:AK41)</f>
        <v>-0.657</v>
      </c>
      <c r="AM41" s="123">
        <v>-0.11</v>
      </c>
      <c r="AN41" s="124">
        <v>0.11</v>
      </c>
      <c r="AO41" s="124">
        <v>-0.22</v>
      </c>
    </row>
    <row r="42" spans="2:41" ht="8.25" customHeight="1">
      <c r="B42" s="26"/>
      <c r="C42" s="27"/>
      <c r="D42" s="126"/>
      <c r="E42" s="126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S42" s="129"/>
      <c r="T42" s="127"/>
      <c r="U42" s="127"/>
      <c r="V42" s="127"/>
      <c r="W42" s="127"/>
      <c r="X42" s="127"/>
      <c r="Y42" s="127"/>
      <c r="Z42" s="128"/>
      <c r="AA42" s="129"/>
      <c r="AB42" s="127"/>
      <c r="AC42" s="127"/>
      <c r="AD42" s="127"/>
      <c r="AE42" s="127"/>
      <c r="AF42" s="127"/>
      <c r="AG42" s="127"/>
      <c r="AH42" s="128"/>
      <c r="AI42" s="129"/>
      <c r="AJ42" s="127"/>
      <c r="AK42" s="128"/>
      <c r="AL42" s="129"/>
      <c r="AM42" s="127"/>
      <c r="AN42" s="128"/>
      <c r="AO42" s="128"/>
    </row>
    <row r="43" spans="2:41" s="23" customFormat="1" ht="15" customHeight="1">
      <c r="B43" s="28" t="s">
        <v>42</v>
      </c>
      <c r="C43" s="42">
        <f aca="true" t="shared" si="5" ref="C43:C48">S43+AA43+AI43+AL43+SUM(AO43:AO43)</f>
        <v>0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  <c r="S43" s="132"/>
      <c r="T43" s="130"/>
      <c r="U43" s="130"/>
      <c r="V43" s="130"/>
      <c r="W43" s="130"/>
      <c r="X43" s="130"/>
      <c r="Y43" s="130"/>
      <c r="Z43" s="131"/>
      <c r="AA43" s="132"/>
      <c r="AB43" s="130"/>
      <c r="AC43" s="130"/>
      <c r="AD43" s="130"/>
      <c r="AE43" s="130"/>
      <c r="AF43" s="130"/>
      <c r="AG43" s="130"/>
      <c r="AH43" s="131"/>
      <c r="AI43" s="132"/>
      <c r="AJ43" s="130"/>
      <c r="AK43" s="131"/>
      <c r="AL43" s="132"/>
      <c r="AM43" s="130"/>
      <c r="AN43" s="131"/>
      <c r="AO43" s="131"/>
    </row>
    <row r="44" spans="2:41" s="23" customFormat="1" ht="15" customHeight="1">
      <c r="B44" s="25" t="s">
        <v>70</v>
      </c>
      <c r="C44" s="42">
        <f t="shared" si="5"/>
        <v>-8.668000000000001</v>
      </c>
      <c r="D44" s="136">
        <v>-0.345</v>
      </c>
      <c r="E44" s="123">
        <v>-0.273</v>
      </c>
      <c r="F44" s="123">
        <v>-0.415</v>
      </c>
      <c r="G44" s="123">
        <v>-0.345</v>
      </c>
      <c r="H44" s="123">
        <v>-0.415</v>
      </c>
      <c r="I44" s="123">
        <v>-0.284</v>
      </c>
      <c r="J44" s="123">
        <v>-0.202</v>
      </c>
      <c r="K44" s="123">
        <v>-0.143</v>
      </c>
      <c r="L44" s="123">
        <v>-0.415</v>
      </c>
      <c r="M44" s="123">
        <v>-0.143</v>
      </c>
      <c r="N44" s="123">
        <v>-0.202</v>
      </c>
      <c r="O44" s="123">
        <v>-0.345</v>
      </c>
      <c r="P44" s="123">
        <v>-0.273</v>
      </c>
      <c r="Q44" s="123">
        <v>-0.212</v>
      </c>
      <c r="R44" s="124">
        <v>-0.415</v>
      </c>
      <c r="S44" s="125">
        <f>SUM(D44:R44)</f>
        <v>-4.427</v>
      </c>
      <c r="T44" s="136">
        <v>-0.131</v>
      </c>
      <c r="U44" s="123">
        <v>-0.232</v>
      </c>
      <c r="V44" s="123">
        <v>-0.177</v>
      </c>
      <c r="W44" s="123">
        <v>-0.232</v>
      </c>
      <c r="X44" s="123">
        <v>-0.232</v>
      </c>
      <c r="Y44" s="123">
        <v>-0.04</v>
      </c>
      <c r="Z44" s="124">
        <v>-0.232</v>
      </c>
      <c r="AA44" s="125">
        <f>SUM(T44:Z44)</f>
        <v>-1.276</v>
      </c>
      <c r="AB44" s="123">
        <v>-0.326</v>
      </c>
      <c r="AC44" s="136">
        <v>-0.298</v>
      </c>
      <c r="AD44" s="123">
        <v>-0.388</v>
      </c>
      <c r="AE44" s="123">
        <v>-0.298</v>
      </c>
      <c r="AF44" s="123">
        <v>-0.298</v>
      </c>
      <c r="AG44" s="123">
        <v>-0.092</v>
      </c>
      <c r="AH44" s="124">
        <v>-0.388</v>
      </c>
      <c r="AI44" s="125">
        <f>SUM(AB44:AH44)</f>
        <v>-2.088</v>
      </c>
      <c r="AJ44" s="123">
        <v>-0.437</v>
      </c>
      <c r="AK44" s="124">
        <v>-0.22</v>
      </c>
      <c r="AL44" s="125">
        <f>SUM(AJ44:AK44)</f>
        <v>-0.657</v>
      </c>
      <c r="AM44" s="123">
        <v>-0.092</v>
      </c>
      <c r="AN44" s="124">
        <v>0.092</v>
      </c>
      <c r="AO44" s="124">
        <v>-0.22</v>
      </c>
    </row>
    <row r="45" spans="2:41" s="23" customFormat="1" ht="15" customHeight="1">
      <c r="B45" s="25">
        <v>2006</v>
      </c>
      <c r="C45" s="42">
        <f t="shared" si="5"/>
        <v>-9.184</v>
      </c>
      <c r="D45" s="136">
        <v>-0.381</v>
      </c>
      <c r="E45" s="123">
        <v>-0.273</v>
      </c>
      <c r="F45" s="123">
        <v>-0.457</v>
      </c>
      <c r="G45" s="123">
        <v>-0.381</v>
      </c>
      <c r="H45" s="123">
        <v>-0.457</v>
      </c>
      <c r="I45" s="123">
        <v>-0.398</v>
      </c>
      <c r="J45" s="123">
        <v>-0.202</v>
      </c>
      <c r="K45" s="123">
        <v>-0.192</v>
      </c>
      <c r="L45" s="123">
        <v>-0.457</v>
      </c>
      <c r="M45" s="123">
        <v>-0.192</v>
      </c>
      <c r="N45" s="123">
        <v>-0.202</v>
      </c>
      <c r="O45" s="123">
        <v>-0.381</v>
      </c>
      <c r="P45" s="123">
        <v>-0.273</v>
      </c>
      <c r="Q45" s="123">
        <v>-0.212</v>
      </c>
      <c r="R45" s="124">
        <v>-0.457</v>
      </c>
      <c r="S45" s="125">
        <f>SUM(D45:R45)</f>
        <v>-4.914999999999999</v>
      </c>
      <c r="T45" s="136">
        <v>-0.131</v>
      </c>
      <c r="U45" s="123">
        <v>-0.232</v>
      </c>
      <c r="V45" s="123">
        <v>-0.187</v>
      </c>
      <c r="W45" s="123">
        <v>-0.232</v>
      </c>
      <c r="X45" s="123">
        <v>-0.232</v>
      </c>
      <c r="Y45" s="123">
        <v>-0.04</v>
      </c>
      <c r="Z45" s="124">
        <v>-0.232</v>
      </c>
      <c r="AA45" s="125">
        <f>SUM(T45:Z45)</f>
        <v>-1.286</v>
      </c>
      <c r="AB45" s="123">
        <v>-0.326</v>
      </c>
      <c r="AC45" s="136">
        <v>-0.298</v>
      </c>
      <c r="AD45" s="123">
        <v>-0.388</v>
      </c>
      <c r="AE45" s="123">
        <v>-0.298</v>
      </c>
      <c r="AF45" s="123">
        <v>-0.298</v>
      </c>
      <c r="AG45" s="123">
        <v>-0.11</v>
      </c>
      <c r="AH45" s="124">
        <v>-0.388</v>
      </c>
      <c r="AI45" s="125">
        <f>SUM(AB45:AH45)</f>
        <v>-2.1060000000000003</v>
      </c>
      <c r="AJ45" s="123">
        <v>-0.437</v>
      </c>
      <c r="AK45" s="124">
        <v>-0.22</v>
      </c>
      <c r="AL45" s="125">
        <f>SUM(AJ45:AK45)</f>
        <v>-0.657</v>
      </c>
      <c r="AM45" s="123">
        <v>-0.11</v>
      </c>
      <c r="AN45" s="124">
        <v>0.11</v>
      </c>
      <c r="AO45" s="124">
        <v>-0.22</v>
      </c>
    </row>
    <row r="46" spans="2:41" s="23" customFormat="1" ht="15" customHeight="1">
      <c r="B46" s="25">
        <v>2007</v>
      </c>
      <c r="C46" s="42">
        <f t="shared" si="5"/>
        <v>-9.229000000000001</v>
      </c>
      <c r="D46" s="136">
        <v>-0.381</v>
      </c>
      <c r="E46" s="123">
        <v>-0.273</v>
      </c>
      <c r="F46" s="123">
        <v>-0.457</v>
      </c>
      <c r="G46" s="123">
        <v>-0.381</v>
      </c>
      <c r="H46" s="123">
        <v>-0.398</v>
      </c>
      <c r="I46" s="123">
        <v>-0.398</v>
      </c>
      <c r="J46" s="123">
        <v>-0.202</v>
      </c>
      <c r="K46" s="123">
        <v>-0.192</v>
      </c>
      <c r="L46" s="123">
        <v>-0.398</v>
      </c>
      <c r="M46" s="123">
        <v>-0.192</v>
      </c>
      <c r="N46" s="123">
        <v>-0.202</v>
      </c>
      <c r="O46" s="123">
        <v>-0.381</v>
      </c>
      <c r="P46" s="123">
        <v>-0.273</v>
      </c>
      <c r="Q46" s="123">
        <v>-0.212</v>
      </c>
      <c r="R46" s="124">
        <v>-0.398</v>
      </c>
      <c r="S46" s="125">
        <f>SUM(D46:R46)</f>
        <v>-4.7379999999999995</v>
      </c>
      <c r="T46" s="136">
        <v>-0.14</v>
      </c>
      <c r="U46" s="123">
        <v>-0.275</v>
      </c>
      <c r="V46" s="123">
        <v>-0.228</v>
      </c>
      <c r="W46" s="123">
        <v>-0.275</v>
      </c>
      <c r="X46" s="123">
        <v>-0.275</v>
      </c>
      <c r="Y46" s="123">
        <v>-0.04</v>
      </c>
      <c r="Z46" s="124">
        <v>-0.275</v>
      </c>
      <c r="AA46" s="125">
        <f>SUM(T46:Z46)</f>
        <v>-1.508</v>
      </c>
      <c r="AB46" s="123">
        <v>-0.326</v>
      </c>
      <c r="AC46" s="136">
        <v>-0.298</v>
      </c>
      <c r="AD46" s="123">
        <v>-0.388</v>
      </c>
      <c r="AE46" s="123">
        <v>-0.298</v>
      </c>
      <c r="AF46" s="123">
        <v>-0.298</v>
      </c>
      <c r="AG46" s="123">
        <v>-0.11</v>
      </c>
      <c r="AH46" s="124">
        <v>-0.388</v>
      </c>
      <c r="AI46" s="125">
        <f>SUM(AB46:AH46)</f>
        <v>-2.1060000000000003</v>
      </c>
      <c r="AJ46" s="123">
        <v>-0.437</v>
      </c>
      <c r="AK46" s="124">
        <v>-0.22</v>
      </c>
      <c r="AL46" s="125">
        <f>SUM(AJ46:AK46)</f>
        <v>-0.657</v>
      </c>
      <c r="AM46" s="123">
        <v>-0.11</v>
      </c>
      <c r="AN46" s="124">
        <v>0.11</v>
      </c>
      <c r="AO46" s="124">
        <v>-0.22</v>
      </c>
    </row>
    <row r="47" spans="2:41" s="23" customFormat="1" ht="15" customHeight="1">
      <c r="B47" s="25" t="s">
        <v>36</v>
      </c>
      <c r="C47" s="42">
        <f t="shared" si="5"/>
        <v>-8.668000000000001</v>
      </c>
      <c r="D47" s="136">
        <v>-0.345</v>
      </c>
      <c r="E47" s="123">
        <v>-0.273</v>
      </c>
      <c r="F47" s="123">
        <v>-0.415</v>
      </c>
      <c r="G47" s="123">
        <v>-0.345</v>
      </c>
      <c r="H47" s="123">
        <v>-0.415</v>
      </c>
      <c r="I47" s="123">
        <v>-0.284</v>
      </c>
      <c r="J47" s="123">
        <v>-0.202</v>
      </c>
      <c r="K47" s="123">
        <v>-0.143</v>
      </c>
      <c r="L47" s="123">
        <v>-0.415</v>
      </c>
      <c r="M47" s="123">
        <v>-0.143</v>
      </c>
      <c r="N47" s="123">
        <v>-0.202</v>
      </c>
      <c r="O47" s="123">
        <v>-0.345</v>
      </c>
      <c r="P47" s="123">
        <v>-0.273</v>
      </c>
      <c r="Q47" s="123">
        <v>-0.212</v>
      </c>
      <c r="R47" s="124">
        <v>-0.415</v>
      </c>
      <c r="S47" s="125">
        <f>SUM(D47:R47)</f>
        <v>-4.427</v>
      </c>
      <c r="T47" s="136">
        <v>-0.131</v>
      </c>
      <c r="U47" s="123">
        <v>-0.232</v>
      </c>
      <c r="V47" s="123">
        <v>-0.177</v>
      </c>
      <c r="W47" s="123">
        <v>-0.232</v>
      </c>
      <c r="X47" s="123">
        <v>-0.232</v>
      </c>
      <c r="Y47" s="123">
        <v>-0.04</v>
      </c>
      <c r="Z47" s="124">
        <v>-0.232</v>
      </c>
      <c r="AA47" s="125">
        <f>SUM(T47:Z47)</f>
        <v>-1.276</v>
      </c>
      <c r="AB47" s="123">
        <v>-0.326</v>
      </c>
      <c r="AC47" s="136">
        <v>-0.298</v>
      </c>
      <c r="AD47" s="123">
        <v>-0.388</v>
      </c>
      <c r="AE47" s="123">
        <v>-0.298</v>
      </c>
      <c r="AF47" s="123">
        <v>-0.298</v>
      </c>
      <c r="AG47" s="123">
        <v>-0.092</v>
      </c>
      <c r="AH47" s="124">
        <v>-0.388</v>
      </c>
      <c r="AI47" s="125">
        <f>SUM(AB47:AH47)</f>
        <v>-2.088</v>
      </c>
      <c r="AJ47" s="123">
        <v>-0.437</v>
      </c>
      <c r="AK47" s="124">
        <v>-0.22</v>
      </c>
      <c r="AL47" s="125">
        <f>SUM(AJ47:AK47)</f>
        <v>-0.657</v>
      </c>
      <c r="AM47" s="123">
        <v>-0.092</v>
      </c>
      <c r="AN47" s="124">
        <v>0.092</v>
      </c>
      <c r="AO47" s="124">
        <v>-0.22</v>
      </c>
    </row>
    <row r="48" spans="2:41" s="23" customFormat="1" ht="15" customHeight="1">
      <c r="B48" s="25" t="s">
        <v>37</v>
      </c>
      <c r="C48" s="42">
        <f t="shared" si="5"/>
        <v>-9.229000000000001</v>
      </c>
      <c r="D48" s="136">
        <v>-0.381</v>
      </c>
      <c r="E48" s="123">
        <v>-0.273</v>
      </c>
      <c r="F48" s="123">
        <v>-0.457</v>
      </c>
      <c r="G48" s="123">
        <v>-0.381</v>
      </c>
      <c r="H48" s="123">
        <v>-0.398</v>
      </c>
      <c r="I48" s="123">
        <v>-0.398</v>
      </c>
      <c r="J48" s="123">
        <v>-0.202</v>
      </c>
      <c r="K48" s="123">
        <v>-0.192</v>
      </c>
      <c r="L48" s="123">
        <v>-0.398</v>
      </c>
      <c r="M48" s="123">
        <v>-0.192</v>
      </c>
      <c r="N48" s="123">
        <v>-0.202</v>
      </c>
      <c r="O48" s="123">
        <v>-0.381</v>
      </c>
      <c r="P48" s="123">
        <v>-0.273</v>
      </c>
      <c r="Q48" s="123">
        <v>-0.212</v>
      </c>
      <c r="R48" s="124">
        <v>-0.398</v>
      </c>
      <c r="S48" s="125">
        <f>SUM(D48:R48)</f>
        <v>-4.7379999999999995</v>
      </c>
      <c r="T48" s="136">
        <v>-0.14</v>
      </c>
      <c r="U48" s="123">
        <v>-0.275</v>
      </c>
      <c r="V48" s="123">
        <v>-0.228</v>
      </c>
      <c r="W48" s="123">
        <v>-0.275</v>
      </c>
      <c r="X48" s="123">
        <v>-0.275</v>
      </c>
      <c r="Y48" s="123">
        <v>-0.04</v>
      </c>
      <c r="Z48" s="124">
        <v>-0.275</v>
      </c>
      <c r="AA48" s="125">
        <f>SUM(T48:Z48)</f>
        <v>-1.508</v>
      </c>
      <c r="AB48" s="123">
        <v>-0.326</v>
      </c>
      <c r="AC48" s="136">
        <v>-0.298</v>
      </c>
      <c r="AD48" s="123">
        <v>-0.388</v>
      </c>
      <c r="AE48" s="123">
        <v>-0.298</v>
      </c>
      <c r="AF48" s="123">
        <v>-0.298</v>
      </c>
      <c r="AG48" s="123">
        <v>-0.11</v>
      </c>
      <c r="AH48" s="124">
        <v>-0.388</v>
      </c>
      <c r="AI48" s="125">
        <f>SUM(AB48:AH48)</f>
        <v>-2.1060000000000003</v>
      </c>
      <c r="AJ48" s="123">
        <v>-0.437</v>
      </c>
      <c r="AK48" s="124">
        <v>-0.22</v>
      </c>
      <c r="AL48" s="125">
        <f>SUM(AJ48:AK48)</f>
        <v>-0.657</v>
      </c>
      <c r="AM48" s="123">
        <v>-0.11</v>
      </c>
      <c r="AN48" s="124">
        <v>0.11</v>
      </c>
      <c r="AO48" s="124">
        <v>-0.22</v>
      </c>
    </row>
    <row r="49" spans="2:41" ht="8.25" customHeight="1">
      <c r="B49" s="26"/>
      <c r="C49" s="27"/>
      <c r="D49" s="126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8"/>
      <c r="S49" s="129"/>
      <c r="T49" s="127"/>
      <c r="U49" s="127"/>
      <c r="V49" s="127"/>
      <c r="W49" s="127"/>
      <c r="X49" s="127"/>
      <c r="Y49" s="127"/>
      <c r="Z49" s="128"/>
      <c r="AA49" s="129"/>
      <c r="AB49" s="127"/>
      <c r="AC49" s="127"/>
      <c r="AD49" s="127"/>
      <c r="AE49" s="127"/>
      <c r="AF49" s="127"/>
      <c r="AG49" s="127"/>
      <c r="AH49" s="128"/>
      <c r="AI49" s="129"/>
      <c r="AJ49" s="127"/>
      <c r="AK49" s="128"/>
      <c r="AL49" s="129"/>
      <c r="AM49" s="127"/>
      <c r="AN49" s="128"/>
      <c r="AO49" s="128"/>
    </row>
    <row r="50" spans="2:41" s="23" customFormat="1" ht="15" customHeight="1">
      <c r="B50" s="28" t="s">
        <v>43</v>
      </c>
      <c r="C50" s="42">
        <f aca="true" t="shared" si="6" ref="C50:C55">S50+AA50+AI50+AL50+SUM(AO50:AO50)</f>
        <v>0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  <c r="S50" s="132"/>
      <c r="T50" s="130"/>
      <c r="U50" s="130"/>
      <c r="V50" s="130"/>
      <c r="W50" s="130"/>
      <c r="X50" s="130"/>
      <c r="Y50" s="130"/>
      <c r="Z50" s="131"/>
      <c r="AA50" s="132"/>
      <c r="AB50" s="130"/>
      <c r="AC50" s="130"/>
      <c r="AD50" s="130"/>
      <c r="AE50" s="130"/>
      <c r="AF50" s="130"/>
      <c r="AG50" s="130"/>
      <c r="AH50" s="131"/>
      <c r="AI50" s="132"/>
      <c r="AJ50" s="130"/>
      <c r="AK50" s="131"/>
      <c r="AL50" s="132"/>
      <c r="AM50" s="130"/>
      <c r="AN50" s="131"/>
      <c r="AO50" s="131"/>
    </row>
    <row r="51" spans="2:41" s="23" customFormat="1" ht="15" customHeight="1">
      <c r="B51" s="25" t="s">
        <v>70</v>
      </c>
      <c r="C51" s="42">
        <f t="shared" si="6"/>
        <v>-8.668000000000001</v>
      </c>
      <c r="D51" s="136">
        <v>-0.345</v>
      </c>
      <c r="E51" s="123">
        <v>-0.273</v>
      </c>
      <c r="F51" s="123">
        <v>-0.415</v>
      </c>
      <c r="G51" s="123">
        <v>-0.345</v>
      </c>
      <c r="H51" s="123">
        <v>-0.415</v>
      </c>
      <c r="I51" s="123">
        <v>-0.284</v>
      </c>
      <c r="J51" s="123">
        <v>-0.202</v>
      </c>
      <c r="K51" s="123">
        <v>-0.143</v>
      </c>
      <c r="L51" s="123">
        <v>-0.415</v>
      </c>
      <c r="M51" s="123">
        <v>-0.143</v>
      </c>
      <c r="N51" s="123">
        <v>-0.202</v>
      </c>
      <c r="O51" s="123">
        <v>-0.345</v>
      </c>
      <c r="P51" s="123">
        <v>-0.273</v>
      </c>
      <c r="Q51" s="123">
        <v>-0.212</v>
      </c>
      <c r="R51" s="124">
        <v>-0.415</v>
      </c>
      <c r="S51" s="125">
        <f>SUM(D51:R51)</f>
        <v>-4.427</v>
      </c>
      <c r="T51" s="136">
        <v>-0.131</v>
      </c>
      <c r="U51" s="123">
        <v>-0.232</v>
      </c>
      <c r="V51" s="123">
        <v>-0.177</v>
      </c>
      <c r="W51" s="123">
        <v>-0.232</v>
      </c>
      <c r="X51" s="123">
        <v>-0.232</v>
      </c>
      <c r="Y51" s="123">
        <v>-0.04</v>
      </c>
      <c r="Z51" s="124">
        <v>-0.232</v>
      </c>
      <c r="AA51" s="125">
        <f>SUM(T51:Z51)</f>
        <v>-1.276</v>
      </c>
      <c r="AB51" s="123">
        <v>-0.326</v>
      </c>
      <c r="AC51" s="136">
        <v>-0.298</v>
      </c>
      <c r="AD51" s="123">
        <v>-0.388</v>
      </c>
      <c r="AE51" s="123">
        <v>-0.298</v>
      </c>
      <c r="AF51" s="123">
        <v>-0.298</v>
      </c>
      <c r="AG51" s="123">
        <v>-0.092</v>
      </c>
      <c r="AH51" s="124">
        <v>-0.388</v>
      </c>
      <c r="AI51" s="125">
        <f>SUM(AB51:AH51)</f>
        <v>-2.088</v>
      </c>
      <c r="AJ51" s="123">
        <v>-0.437</v>
      </c>
      <c r="AK51" s="124">
        <v>-0.22</v>
      </c>
      <c r="AL51" s="125">
        <f>SUM(AJ51:AK51)</f>
        <v>-0.657</v>
      </c>
      <c r="AM51" s="123">
        <v>-0.092</v>
      </c>
      <c r="AN51" s="124">
        <v>0.092</v>
      </c>
      <c r="AO51" s="124">
        <v>-0.22</v>
      </c>
    </row>
    <row r="52" spans="2:41" s="23" customFormat="1" ht="15" customHeight="1">
      <c r="B52" s="25">
        <v>2006</v>
      </c>
      <c r="C52" s="42">
        <f t="shared" si="6"/>
        <v>-9.184</v>
      </c>
      <c r="D52" s="136">
        <v>-0.381</v>
      </c>
      <c r="E52" s="123">
        <v>-0.273</v>
      </c>
      <c r="F52" s="123">
        <v>-0.457</v>
      </c>
      <c r="G52" s="123">
        <v>-0.381</v>
      </c>
      <c r="H52" s="123">
        <v>-0.457</v>
      </c>
      <c r="I52" s="123">
        <v>-0.398</v>
      </c>
      <c r="J52" s="123">
        <v>-0.202</v>
      </c>
      <c r="K52" s="123">
        <v>-0.192</v>
      </c>
      <c r="L52" s="123">
        <v>-0.457</v>
      </c>
      <c r="M52" s="123">
        <v>-0.192</v>
      </c>
      <c r="N52" s="123">
        <v>-0.202</v>
      </c>
      <c r="O52" s="123">
        <v>-0.381</v>
      </c>
      <c r="P52" s="123">
        <v>-0.273</v>
      </c>
      <c r="Q52" s="123">
        <v>-0.212</v>
      </c>
      <c r="R52" s="124">
        <v>-0.457</v>
      </c>
      <c r="S52" s="125">
        <f>SUM(D52:R52)</f>
        <v>-4.914999999999999</v>
      </c>
      <c r="T52" s="136">
        <v>-0.131</v>
      </c>
      <c r="U52" s="123">
        <v>-0.232</v>
      </c>
      <c r="V52" s="123">
        <v>-0.187</v>
      </c>
      <c r="W52" s="123">
        <v>-0.232</v>
      </c>
      <c r="X52" s="123">
        <v>-0.232</v>
      </c>
      <c r="Y52" s="123">
        <v>-0.04</v>
      </c>
      <c r="Z52" s="124">
        <v>-0.232</v>
      </c>
      <c r="AA52" s="125">
        <f>SUM(T52:Z52)</f>
        <v>-1.286</v>
      </c>
      <c r="AB52" s="123">
        <v>-0.326</v>
      </c>
      <c r="AC52" s="136">
        <v>-0.298</v>
      </c>
      <c r="AD52" s="123">
        <v>-0.388</v>
      </c>
      <c r="AE52" s="123">
        <v>-0.298</v>
      </c>
      <c r="AF52" s="123">
        <v>-0.298</v>
      </c>
      <c r="AG52" s="123">
        <v>-0.11</v>
      </c>
      <c r="AH52" s="124">
        <v>-0.388</v>
      </c>
      <c r="AI52" s="125">
        <f>SUM(AB52:AH52)</f>
        <v>-2.1060000000000003</v>
      </c>
      <c r="AJ52" s="123">
        <v>-0.437</v>
      </c>
      <c r="AK52" s="124">
        <v>-0.22</v>
      </c>
      <c r="AL52" s="125">
        <f>SUM(AJ52:AK52)</f>
        <v>-0.657</v>
      </c>
      <c r="AM52" s="123">
        <v>-0.11</v>
      </c>
      <c r="AN52" s="124">
        <v>0.11</v>
      </c>
      <c r="AO52" s="124">
        <v>-0.22</v>
      </c>
    </row>
    <row r="53" spans="2:41" s="23" customFormat="1" ht="15" customHeight="1">
      <c r="B53" s="25">
        <v>2007</v>
      </c>
      <c r="C53" s="42">
        <f t="shared" si="6"/>
        <v>-9.229000000000001</v>
      </c>
      <c r="D53" s="136">
        <v>-0.381</v>
      </c>
      <c r="E53" s="123">
        <v>-0.273</v>
      </c>
      <c r="F53" s="123">
        <v>-0.457</v>
      </c>
      <c r="G53" s="123">
        <v>-0.381</v>
      </c>
      <c r="H53" s="123">
        <v>-0.398</v>
      </c>
      <c r="I53" s="123">
        <v>-0.398</v>
      </c>
      <c r="J53" s="123">
        <v>-0.202</v>
      </c>
      <c r="K53" s="123">
        <v>-0.192</v>
      </c>
      <c r="L53" s="123">
        <v>-0.398</v>
      </c>
      <c r="M53" s="123">
        <v>-0.192</v>
      </c>
      <c r="N53" s="123">
        <v>-0.202</v>
      </c>
      <c r="O53" s="123">
        <v>-0.381</v>
      </c>
      <c r="P53" s="123">
        <v>-0.273</v>
      </c>
      <c r="Q53" s="123">
        <v>-0.212</v>
      </c>
      <c r="R53" s="124">
        <v>-0.398</v>
      </c>
      <c r="S53" s="125">
        <f>SUM(D53:R53)</f>
        <v>-4.7379999999999995</v>
      </c>
      <c r="T53" s="136">
        <v>-0.14</v>
      </c>
      <c r="U53" s="123">
        <v>-0.275</v>
      </c>
      <c r="V53" s="123">
        <v>-0.228</v>
      </c>
      <c r="W53" s="123">
        <v>-0.275</v>
      </c>
      <c r="X53" s="123">
        <v>-0.275</v>
      </c>
      <c r="Y53" s="123">
        <v>-0.04</v>
      </c>
      <c r="Z53" s="124">
        <v>-0.275</v>
      </c>
      <c r="AA53" s="125">
        <f>SUM(T53:Z53)</f>
        <v>-1.508</v>
      </c>
      <c r="AB53" s="123">
        <v>-0.326</v>
      </c>
      <c r="AC53" s="136">
        <v>-0.298</v>
      </c>
      <c r="AD53" s="123">
        <v>-0.388</v>
      </c>
      <c r="AE53" s="123">
        <v>-0.298</v>
      </c>
      <c r="AF53" s="123">
        <v>-0.298</v>
      </c>
      <c r="AG53" s="123">
        <v>-0.11</v>
      </c>
      <c r="AH53" s="124">
        <v>-0.388</v>
      </c>
      <c r="AI53" s="125">
        <f>SUM(AB53:AH53)</f>
        <v>-2.1060000000000003</v>
      </c>
      <c r="AJ53" s="123">
        <v>-0.437</v>
      </c>
      <c r="AK53" s="124">
        <v>-0.22</v>
      </c>
      <c r="AL53" s="125">
        <f>SUM(AJ53:AK53)</f>
        <v>-0.657</v>
      </c>
      <c r="AM53" s="123">
        <v>-0.11</v>
      </c>
      <c r="AN53" s="124">
        <v>0.11</v>
      </c>
      <c r="AO53" s="124">
        <v>-0.22</v>
      </c>
    </row>
    <row r="54" spans="2:41" s="23" customFormat="1" ht="15" customHeight="1">
      <c r="B54" s="25" t="s">
        <v>36</v>
      </c>
      <c r="C54" s="42">
        <f t="shared" si="6"/>
        <v>-8.668000000000001</v>
      </c>
      <c r="D54" s="136">
        <v>-0.345</v>
      </c>
      <c r="E54" s="123">
        <v>-0.273</v>
      </c>
      <c r="F54" s="123">
        <v>-0.415</v>
      </c>
      <c r="G54" s="123">
        <v>-0.345</v>
      </c>
      <c r="H54" s="123">
        <v>-0.415</v>
      </c>
      <c r="I54" s="123">
        <v>-0.284</v>
      </c>
      <c r="J54" s="123">
        <v>-0.202</v>
      </c>
      <c r="K54" s="123">
        <v>-0.143</v>
      </c>
      <c r="L54" s="123">
        <v>-0.415</v>
      </c>
      <c r="M54" s="123">
        <v>-0.143</v>
      </c>
      <c r="N54" s="123">
        <v>-0.202</v>
      </c>
      <c r="O54" s="123">
        <v>-0.345</v>
      </c>
      <c r="P54" s="123">
        <v>-0.273</v>
      </c>
      <c r="Q54" s="123">
        <v>-0.212</v>
      </c>
      <c r="R54" s="124">
        <v>-0.415</v>
      </c>
      <c r="S54" s="125">
        <f>SUM(D54:R54)</f>
        <v>-4.427</v>
      </c>
      <c r="T54" s="136">
        <v>-0.131</v>
      </c>
      <c r="U54" s="123">
        <v>-0.232</v>
      </c>
      <c r="V54" s="123">
        <v>-0.177</v>
      </c>
      <c r="W54" s="123">
        <v>-0.232</v>
      </c>
      <c r="X54" s="123">
        <v>-0.232</v>
      </c>
      <c r="Y54" s="123">
        <v>-0.04</v>
      </c>
      <c r="Z54" s="124">
        <v>-0.232</v>
      </c>
      <c r="AA54" s="125">
        <f>SUM(T54:Z54)</f>
        <v>-1.276</v>
      </c>
      <c r="AB54" s="123">
        <v>-0.326</v>
      </c>
      <c r="AC54" s="136">
        <v>-0.298</v>
      </c>
      <c r="AD54" s="123">
        <v>-0.388</v>
      </c>
      <c r="AE54" s="123">
        <v>-0.298</v>
      </c>
      <c r="AF54" s="123">
        <v>-0.298</v>
      </c>
      <c r="AG54" s="123">
        <v>-0.092</v>
      </c>
      <c r="AH54" s="124">
        <v>-0.388</v>
      </c>
      <c r="AI54" s="125">
        <f>SUM(AB54:AH54)</f>
        <v>-2.088</v>
      </c>
      <c r="AJ54" s="123">
        <v>-0.437</v>
      </c>
      <c r="AK54" s="124">
        <v>-0.22</v>
      </c>
      <c r="AL54" s="125">
        <f>SUM(AJ54:AK54)</f>
        <v>-0.657</v>
      </c>
      <c r="AM54" s="123">
        <v>-0.092</v>
      </c>
      <c r="AN54" s="124">
        <v>0.092</v>
      </c>
      <c r="AO54" s="124">
        <v>-0.22</v>
      </c>
    </row>
    <row r="55" spans="2:41" s="23" customFormat="1" ht="15" customHeight="1">
      <c r="B55" s="25" t="s">
        <v>37</v>
      </c>
      <c r="C55" s="42">
        <f t="shared" si="6"/>
        <v>-9.229000000000001</v>
      </c>
      <c r="D55" s="136">
        <v>-0.381</v>
      </c>
      <c r="E55" s="123">
        <v>-0.273</v>
      </c>
      <c r="F55" s="123">
        <v>-0.457</v>
      </c>
      <c r="G55" s="123">
        <v>-0.381</v>
      </c>
      <c r="H55" s="123">
        <v>-0.398</v>
      </c>
      <c r="I55" s="123">
        <v>-0.398</v>
      </c>
      <c r="J55" s="123">
        <v>-0.202</v>
      </c>
      <c r="K55" s="123">
        <v>-0.192</v>
      </c>
      <c r="L55" s="123">
        <v>-0.398</v>
      </c>
      <c r="M55" s="123">
        <v>-0.192</v>
      </c>
      <c r="N55" s="123">
        <v>-0.202</v>
      </c>
      <c r="O55" s="123">
        <v>-0.381</v>
      </c>
      <c r="P55" s="123">
        <v>-0.273</v>
      </c>
      <c r="Q55" s="123">
        <v>-0.212</v>
      </c>
      <c r="R55" s="124">
        <v>-0.398</v>
      </c>
      <c r="S55" s="125">
        <f>SUM(D55:R55)</f>
        <v>-4.7379999999999995</v>
      </c>
      <c r="T55" s="136">
        <v>-0.14</v>
      </c>
      <c r="U55" s="123">
        <v>-0.275</v>
      </c>
      <c r="V55" s="123">
        <v>-0.228</v>
      </c>
      <c r="W55" s="123">
        <v>-0.275</v>
      </c>
      <c r="X55" s="123">
        <v>-0.275</v>
      </c>
      <c r="Y55" s="123">
        <v>-0.04</v>
      </c>
      <c r="Z55" s="124">
        <v>-0.275</v>
      </c>
      <c r="AA55" s="125">
        <f>SUM(T55:Z55)</f>
        <v>-1.508</v>
      </c>
      <c r="AB55" s="123">
        <v>-0.326</v>
      </c>
      <c r="AC55" s="136">
        <v>-0.298</v>
      </c>
      <c r="AD55" s="123">
        <v>-0.388</v>
      </c>
      <c r="AE55" s="123">
        <v>-0.298</v>
      </c>
      <c r="AF55" s="123">
        <v>-0.298</v>
      </c>
      <c r="AG55" s="123">
        <v>-0.11</v>
      </c>
      <c r="AH55" s="124">
        <v>-0.388</v>
      </c>
      <c r="AI55" s="125">
        <f>SUM(AB55:AH55)</f>
        <v>-2.1060000000000003</v>
      </c>
      <c r="AJ55" s="123">
        <v>-0.437</v>
      </c>
      <c r="AK55" s="124">
        <v>-0.22</v>
      </c>
      <c r="AL55" s="125">
        <f>SUM(AJ55:AK55)</f>
        <v>-0.657</v>
      </c>
      <c r="AM55" s="123">
        <v>-0.11</v>
      </c>
      <c r="AN55" s="124">
        <v>0.11</v>
      </c>
      <c r="AO55" s="124">
        <v>-0.22</v>
      </c>
    </row>
    <row r="56" spans="2:41" ht="8.25" customHeight="1">
      <c r="B56" s="26"/>
      <c r="C56" s="27"/>
      <c r="D56" s="126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  <c r="S56" s="129"/>
      <c r="T56" s="127"/>
      <c r="U56" s="127"/>
      <c r="V56" s="127"/>
      <c r="W56" s="127"/>
      <c r="X56" s="127"/>
      <c r="Y56" s="127"/>
      <c r="Z56" s="128"/>
      <c r="AA56" s="129"/>
      <c r="AB56" s="127"/>
      <c r="AC56" s="127"/>
      <c r="AD56" s="127"/>
      <c r="AE56" s="127"/>
      <c r="AF56" s="127"/>
      <c r="AG56" s="127"/>
      <c r="AH56" s="128"/>
      <c r="AI56" s="129"/>
      <c r="AJ56" s="127"/>
      <c r="AK56" s="128"/>
      <c r="AL56" s="129"/>
      <c r="AM56" s="127"/>
      <c r="AN56" s="128"/>
      <c r="AO56" s="128"/>
    </row>
    <row r="57" spans="2:41" s="23" customFormat="1" ht="15" customHeight="1">
      <c r="B57" s="28" t="s">
        <v>44</v>
      </c>
      <c r="C57" s="42">
        <f aca="true" t="shared" si="7" ref="C57:C62">S57+AA57+AI57+AL57+SUM(AO57:AO57)</f>
        <v>0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132"/>
      <c r="T57" s="130"/>
      <c r="U57" s="130"/>
      <c r="V57" s="130"/>
      <c r="W57" s="130"/>
      <c r="X57" s="130"/>
      <c r="Y57" s="130"/>
      <c r="Z57" s="131"/>
      <c r="AA57" s="132"/>
      <c r="AB57" s="130"/>
      <c r="AC57" s="130"/>
      <c r="AD57" s="130"/>
      <c r="AE57" s="130"/>
      <c r="AF57" s="130"/>
      <c r="AG57" s="130"/>
      <c r="AH57" s="131"/>
      <c r="AI57" s="132"/>
      <c r="AJ57" s="130"/>
      <c r="AK57" s="131"/>
      <c r="AL57" s="132"/>
      <c r="AM57" s="130"/>
      <c r="AN57" s="131"/>
      <c r="AO57" s="131"/>
    </row>
    <row r="58" spans="2:41" s="23" customFormat="1" ht="15" customHeight="1">
      <c r="B58" s="25" t="s">
        <v>70</v>
      </c>
      <c r="C58" s="42">
        <f t="shared" si="7"/>
        <v>-8.668000000000001</v>
      </c>
      <c r="D58" s="136">
        <v>-0.345</v>
      </c>
      <c r="E58" s="123">
        <v>-0.273</v>
      </c>
      <c r="F58" s="123">
        <v>-0.415</v>
      </c>
      <c r="G58" s="123">
        <v>-0.345</v>
      </c>
      <c r="H58" s="123">
        <v>-0.415</v>
      </c>
      <c r="I58" s="123">
        <v>-0.284</v>
      </c>
      <c r="J58" s="123">
        <v>-0.202</v>
      </c>
      <c r="K58" s="123">
        <v>-0.143</v>
      </c>
      <c r="L58" s="123">
        <v>-0.415</v>
      </c>
      <c r="M58" s="123">
        <v>-0.143</v>
      </c>
      <c r="N58" s="123">
        <v>-0.202</v>
      </c>
      <c r="O58" s="123">
        <v>-0.345</v>
      </c>
      <c r="P58" s="123">
        <v>-0.273</v>
      </c>
      <c r="Q58" s="123">
        <v>-0.212</v>
      </c>
      <c r="R58" s="124">
        <v>-0.415</v>
      </c>
      <c r="S58" s="125">
        <f>SUM(D58:R58)</f>
        <v>-4.427</v>
      </c>
      <c r="T58" s="136">
        <v>-0.131</v>
      </c>
      <c r="U58" s="123">
        <v>-0.232</v>
      </c>
      <c r="V58" s="123">
        <v>-0.177</v>
      </c>
      <c r="W58" s="123">
        <v>-0.232</v>
      </c>
      <c r="X58" s="123">
        <v>-0.232</v>
      </c>
      <c r="Y58" s="123">
        <v>-0.04</v>
      </c>
      <c r="Z58" s="124">
        <v>-0.232</v>
      </c>
      <c r="AA58" s="125">
        <f>SUM(T58:Z58)</f>
        <v>-1.276</v>
      </c>
      <c r="AB58" s="123">
        <v>-0.326</v>
      </c>
      <c r="AC58" s="136">
        <v>-0.298</v>
      </c>
      <c r="AD58" s="123">
        <v>-0.388</v>
      </c>
      <c r="AE58" s="123">
        <v>-0.298</v>
      </c>
      <c r="AF58" s="123">
        <v>-0.298</v>
      </c>
      <c r="AG58" s="123">
        <v>-0.092</v>
      </c>
      <c r="AH58" s="124">
        <v>-0.388</v>
      </c>
      <c r="AI58" s="125">
        <f>SUM(AB58:AH58)</f>
        <v>-2.088</v>
      </c>
      <c r="AJ58" s="123">
        <v>-0.437</v>
      </c>
      <c r="AK58" s="124">
        <v>-0.22</v>
      </c>
      <c r="AL58" s="125">
        <f>SUM(AJ58:AK58)</f>
        <v>-0.657</v>
      </c>
      <c r="AM58" s="123">
        <v>-0.092</v>
      </c>
      <c r="AN58" s="124">
        <v>0.092</v>
      </c>
      <c r="AO58" s="124">
        <v>-0.22</v>
      </c>
    </row>
    <row r="59" spans="2:41" s="23" customFormat="1" ht="15" customHeight="1">
      <c r="B59" s="25">
        <v>2006</v>
      </c>
      <c r="C59" s="42">
        <f t="shared" si="7"/>
        <v>-9.184</v>
      </c>
      <c r="D59" s="136">
        <v>-0.381</v>
      </c>
      <c r="E59" s="123">
        <v>-0.273</v>
      </c>
      <c r="F59" s="123">
        <v>-0.457</v>
      </c>
      <c r="G59" s="123">
        <v>-0.381</v>
      </c>
      <c r="H59" s="123">
        <v>-0.457</v>
      </c>
      <c r="I59" s="123">
        <v>-0.398</v>
      </c>
      <c r="J59" s="123">
        <v>-0.202</v>
      </c>
      <c r="K59" s="123">
        <v>-0.192</v>
      </c>
      <c r="L59" s="123">
        <v>-0.457</v>
      </c>
      <c r="M59" s="123">
        <v>-0.192</v>
      </c>
      <c r="N59" s="123">
        <v>-0.202</v>
      </c>
      <c r="O59" s="123">
        <v>-0.381</v>
      </c>
      <c r="P59" s="123">
        <v>-0.273</v>
      </c>
      <c r="Q59" s="123">
        <v>-0.212</v>
      </c>
      <c r="R59" s="124">
        <v>-0.457</v>
      </c>
      <c r="S59" s="125">
        <f>SUM(D59:R59)</f>
        <v>-4.914999999999999</v>
      </c>
      <c r="T59" s="136">
        <v>-0.131</v>
      </c>
      <c r="U59" s="123">
        <v>-0.232</v>
      </c>
      <c r="V59" s="123">
        <v>-0.187</v>
      </c>
      <c r="W59" s="123">
        <v>-0.232</v>
      </c>
      <c r="X59" s="123">
        <v>-0.232</v>
      </c>
      <c r="Y59" s="123">
        <v>-0.04</v>
      </c>
      <c r="Z59" s="124">
        <v>-0.232</v>
      </c>
      <c r="AA59" s="125">
        <f>SUM(T59:Z59)</f>
        <v>-1.286</v>
      </c>
      <c r="AB59" s="123">
        <v>-0.326</v>
      </c>
      <c r="AC59" s="136">
        <v>-0.298</v>
      </c>
      <c r="AD59" s="123">
        <v>-0.388</v>
      </c>
      <c r="AE59" s="123">
        <v>-0.298</v>
      </c>
      <c r="AF59" s="123">
        <v>-0.298</v>
      </c>
      <c r="AG59" s="123">
        <v>-0.11</v>
      </c>
      <c r="AH59" s="124">
        <v>-0.388</v>
      </c>
      <c r="AI59" s="125">
        <f>SUM(AB59:AH59)</f>
        <v>-2.1060000000000003</v>
      </c>
      <c r="AJ59" s="123">
        <v>-0.437</v>
      </c>
      <c r="AK59" s="124">
        <v>-0.22</v>
      </c>
      <c r="AL59" s="125">
        <f>SUM(AJ59:AK59)</f>
        <v>-0.657</v>
      </c>
      <c r="AM59" s="123">
        <v>-0.11</v>
      </c>
      <c r="AN59" s="124">
        <v>0.11</v>
      </c>
      <c r="AO59" s="124">
        <v>-0.22</v>
      </c>
    </row>
    <row r="60" spans="2:41" s="23" customFormat="1" ht="15" customHeight="1">
      <c r="B60" s="25">
        <v>2007</v>
      </c>
      <c r="C60" s="42">
        <f t="shared" si="7"/>
        <v>-9.229000000000001</v>
      </c>
      <c r="D60" s="136">
        <v>-0.381</v>
      </c>
      <c r="E60" s="123">
        <v>-0.273</v>
      </c>
      <c r="F60" s="123">
        <v>-0.457</v>
      </c>
      <c r="G60" s="123">
        <v>-0.381</v>
      </c>
      <c r="H60" s="123">
        <v>-0.398</v>
      </c>
      <c r="I60" s="123">
        <v>-0.398</v>
      </c>
      <c r="J60" s="123">
        <v>-0.202</v>
      </c>
      <c r="K60" s="123">
        <v>-0.192</v>
      </c>
      <c r="L60" s="123">
        <v>-0.398</v>
      </c>
      <c r="M60" s="123">
        <v>-0.192</v>
      </c>
      <c r="N60" s="123">
        <v>-0.202</v>
      </c>
      <c r="O60" s="123">
        <v>-0.381</v>
      </c>
      <c r="P60" s="123">
        <v>-0.273</v>
      </c>
      <c r="Q60" s="123">
        <v>-0.212</v>
      </c>
      <c r="R60" s="124">
        <v>-0.398</v>
      </c>
      <c r="S60" s="125">
        <f>SUM(D60:R60)</f>
        <v>-4.7379999999999995</v>
      </c>
      <c r="T60" s="136">
        <v>-0.14</v>
      </c>
      <c r="U60" s="123">
        <v>-0.275</v>
      </c>
      <c r="V60" s="123">
        <v>-0.228</v>
      </c>
      <c r="W60" s="123">
        <v>-0.275</v>
      </c>
      <c r="X60" s="123">
        <v>-0.275</v>
      </c>
      <c r="Y60" s="123">
        <v>-0.04</v>
      </c>
      <c r="Z60" s="124">
        <v>-0.275</v>
      </c>
      <c r="AA60" s="125">
        <f>SUM(T60:Z60)</f>
        <v>-1.508</v>
      </c>
      <c r="AB60" s="123">
        <v>-0.326</v>
      </c>
      <c r="AC60" s="136">
        <v>-0.298</v>
      </c>
      <c r="AD60" s="123">
        <v>-0.388</v>
      </c>
      <c r="AE60" s="123">
        <v>-0.298</v>
      </c>
      <c r="AF60" s="123">
        <v>-0.298</v>
      </c>
      <c r="AG60" s="123">
        <v>-0.11</v>
      </c>
      <c r="AH60" s="124">
        <v>-0.388</v>
      </c>
      <c r="AI60" s="125">
        <f>SUM(AB60:AH60)</f>
        <v>-2.1060000000000003</v>
      </c>
      <c r="AJ60" s="123">
        <v>-0.437</v>
      </c>
      <c r="AK60" s="124">
        <v>-0.22</v>
      </c>
      <c r="AL60" s="125">
        <f>SUM(AJ60:AK60)</f>
        <v>-0.657</v>
      </c>
      <c r="AM60" s="123">
        <v>-0.11</v>
      </c>
      <c r="AN60" s="124">
        <v>0.11</v>
      </c>
      <c r="AO60" s="124">
        <v>-0.22</v>
      </c>
    </row>
    <row r="61" spans="2:41" s="23" customFormat="1" ht="15" customHeight="1">
      <c r="B61" s="25" t="s">
        <v>36</v>
      </c>
      <c r="C61" s="42">
        <f t="shared" si="7"/>
        <v>-8.668000000000001</v>
      </c>
      <c r="D61" s="136">
        <v>-0.345</v>
      </c>
      <c r="E61" s="123">
        <v>-0.273</v>
      </c>
      <c r="F61" s="123">
        <v>-0.415</v>
      </c>
      <c r="G61" s="123">
        <v>-0.345</v>
      </c>
      <c r="H61" s="123">
        <v>-0.415</v>
      </c>
      <c r="I61" s="123">
        <v>-0.284</v>
      </c>
      <c r="J61" s="123">
        <v>-0.202</v>
      </c>
      <c r="K61" s="123">
        <v>-0.143</v>
      </c>
      <c r="L61" s="123">
        <v>-0.415</v>
      </c>
      <c r="M61" s="123">
        <v>-0.143</v>
      </c>
      <c r="N61" s="123">
        <v>-0.202</v>
      </c>
      <c r="O61" s="123">
        <v>-0.345</v>
      </c>
      <c r="P61" s="123">
        <v>-0.273</v>
      </c>
      <c r="Q61" s="123">
        <v>-0.212</v>
      </c>
      <c r="R61" s="124">
        <v>-0.415</v>
      </c>
      <c r="S61" s="125">
        <f>SUM(D61:R61)</f>
        <v>-4.427</v>
      </c>
      <c r="T61" s="136">
        <v>-0.131</v>
      </c>
      <c r="U61" s="123">
        <v>-0.232</v>
      </c>
      <c r="V61" s="123">
        <v>-0.177</v>
      </c>
      <c r="W61" s="123">
        <v>-0.232</v>
      </c>
      <c r="X61" s="123">
        <v>-0.232</v>
      </c>
      <c r="Y61" s="123">
        <v>-0.04</v>
      </c>
      <c r="Z61" s="124">
        <v>-0.232</v>
      </c>
      <c r="AA61" s="125">
        <f>SUM(T61:Z61)</f>
        <v>-1.276</v>
      </c>
      <c r="AB61" s="123">
        <v>-0.326</v>
      </c>
      <c r="AC61" s="136">
        <v>-0.298</v>
      </c>
      <c r="AD61" s="123">
        <v>-0.388</v>
      </c>
      <c r="AE61" s="123">
        <v>-0.298</v>
      </c>
      <c r="AF61" s="123">
        <v>-0.298</v>
      </c>
      <c r="AG61" s="123">
        <v>-0.092</v>
      </c>
      <c r="AH61" s="124">
        <v>-0.388</v>
      </c>
      <c r="AI61" s="125">
        <f>SUM(AB61:AH61)</f>
        <v>-2.088</v>
      </c>
      <c r="AJ61" s="123">
        <v>-0.437</v>
      </c>
      <c r="AK61" s="124">
        <v>-0.22</v>
      </c>
      <c r="AL61" s="125">
        <f>SUM(AJ61:AK61)</f>
        <v>-0.657</v>
      </c>
      <c r="AM61" s="123">
        <v>-0.092</v>
      </c>
      <c r="AN61" s="124">
        <v>0.092</v>
      </c>
      <c r="AO61" s="124">
        <v>-0.22</v>
      </c>
    </row>
    <row r="62" spans="2:41" s="23" customFormat="1" ht="15" customHeight="1">
      <c r="B62" s="25" t="s">
        <v>37</v>
      </c>
      <c r="C62" s="42">
        <f t="shared" si="7"/>
        <v>-9.229000000000001</v>
      </c>
      <c r="D62" s="136">
        <v>-0.381</v>
      </c>
      <c r="E62" s="123">
        <v>-0.273</v>
      </c>
      <c r="F62" s="123">
        <v>-0.457</v>
      </c>
      <c r="G62" s="123">
        <v>-0.381</v>
      </c>
      <c r="H62" s="123">
        <v>-0.398</v>
      </c>
      <c r="I62" s="123">
        <v>-0.398</v>
      </c>
      <c r="J62" s="123">
        <v>-0.202</v>
      </c>
      <c r="K62" s="123">
        <v>-0.192</v>
      </c>
      <c r="L62" s="123">
        <v>-0.398</v>
      </c>
      <c r="M62" s="123">
        <v>-0.192</v>
      </c>
      <c r="N62" s="123">
        <v>-0.202</v>
      </c>
      <c r="O62" s="123">
        <v>-0.381</v>
      </c>
      <c r="P62" s="123">
        <v>-0.273</v>
      </c>
      <c r="Q62" s="123">
        <v>-0.212</v>
      </c>
      <c r="R62" s="124">
        <v>-0.398</v>
      </c>
      <c r="S62" s="125">
        <f>SUM(D62:R62)</f>
        <v>-4.7379999999999995</v>
      </c>
      <c r="T62" s="136">
        <v>-0.14</v>
      </c>
      <c r="U62" s="123">
        <v>-0.275</v>
      </c>
      <c r="V62" s="123">
        <v>-0.228</v>
      </c>
      <c r="W62" s="123">
        <v>-0.275</v>
      </c>
      <c r="X62" s="123">
        <v>-0.275</v>
      </c>
      <c r="Y62" s="123">
        <v>-0.04</v>
      </c>
      <c r="Z62" s="124">
        <v>-0.275</v>
      </c>
      <c r="AA62" s="125">
        <f>SUM(T62:Z62)</f>
        <v>-1.508</v>
      </c>
      <c r="AB62" s="123">
        <v>-0.326</v>
      </c>
      <c r="AC62" s="136">
        <v>-0.298</v>
      </c>
      <c r="AD62" s="123">
        <v>-0.388</v>
      </c>
      <c r="AE62" s="123">
        <v>-0.298</v>
      </c>
      <c r="AF62" s="123">
        <v>-0.298</v>
      </c>
      <c r="AG62" s="123">
        <v>-0.11</v>
      </c>
      <c r="AH62" s="124">
        <v>-0.388</v>
      </c>
      <c r="AI62" s="125">
        <f>SUM(AB62:AH62)</f>
        <v>-2.1060000000000003</v>
      </c>
      <c r="AJ62" s="123">
        <v>-0.437</v>
      </c>
      <c r="AK62" s="124">
        <v>-0.22</v>
      </c>
      <c r="AL62" s="125">
        <f>SUM(AJ62:AK62)</f>
        <v>-0.657</v>
      </c>
      <c r="AM62" s="123">
        <v>-0.11</v>
      </c>
      <c r="AN62" s="124">
        <v>0.11</v>
      </c>
      <c r="AO62" s="124">
        <v>-0.22</v>
      </c>
    </row>
    <row r="63" spans="2:43" ht="8.25" customHeight="1" thickBot="1">
      <c r="B63" s="118"/>
      <c r="C63" s="27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7"/>
      <c r="AQ63" s="15"/>
    </row>
  </sheetData>
  <sheetProtection formatCells="0" formatColumns="0" formatRows="0"/>
  <mergeCells count="6">
    <mergeCell ref="AM5:AN5"/>
    <mergeCell ref="C5:C6"/>
    <mergeCell ref="D5:S5"/>
    <mergeCell ref="T5:AA5"/>
    <mergeCell ref="AB5:AI5"/>
    <mergeCell ref="AJ5:AL5"/>
  </mergeCells>
  <dataValidations count="1">
    <dataValidation type="custom" allowBlank="1" showErrorMessage="1" errorTitle="Data entry error:" error="Please enter a numeric value or leave blank!" sqref="AJ58:AK63 AJ9:AK14 AJ16:AK21 AJ23:AK28 AJ51:AK56 AJ30:AK35 AJ37:AK42 AJ44:AK49 T23:Z28 T51:Z56 T30:Z35 T58:Z63 T37:Z42 T44:Z49 AB44:AH49 AB51:AH56 AB37:AH42 AB30:AH35 AB23:AH28 AB16:AH21 AB9:AH14 AB58:AH63 T9:Z14 T16:Z21 D8:R63 S57:AO57 S50:AO50 S43:AO43 S36:AO36 S29:AO29 S22:AO22 S15:AO15 S8:AO8 AM51:AO56 AM44:AO49 AM37:AO42 AM30:AO35 AM23:AO28 AM16:AO21 AM9:AO14 AM58:AO63">
      <formula1>OR(ISNUMBER(AJ58),ISBLANK(AJ58))</formula1>
    </dataValidation>
  </dataValidations>
  <printOptions/>
  <pageMargins left="0.7" right="0.7" top="0.75" bottom="0.75" header="0.3" footer="0.3"/>
  <pageSetup fitToWidth="2" horizontalDpi="600" verticalDpi="600" orientation="landscape" scale="36" r:id="rId1"/>
  <headerFooter>
    <oddFooter>&amp;LPrinted: &amp;D&amp;R&amp;P</oddFooter>
  </headerFooter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3"/>
  <sheetViews>
    <sheetView showGridLines="0" zoomScale="80" zoomScaleNormal="80" zoomScalePageLayoutView="0" workbookViewId="0" topLeftCell="A1">
      <pane xSplit="3" ySplit="6" topLeftCell="D7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N2" sqref="N2"/>
    </sheetView>
  </sheetViews>
  <sheetFormatPr defaultColWidth="9.140625" defaultRowHeight="15" customHeight="1"/>
  <cols>
    <col min="1" max="1" width="1.57421875" style="0" customWidth="1"/>
    <col min="2" max="2" width="23.140625" style="0" customWidth="1"/>
    <col min="3" max="3" width="10.421875" style="13" hidden="1" customWidth="1"/>
    <col min="4" max="5" width="13.00390625" style="3" customWidth="1"/>
    <col min="6" max="18" width="13.00390625" style="0" customWidth="1"/>
    <col min="19" max="19" width="8.8515625" style="0" hidden="1" customWidth="1"/>
    <col min="20" max="26" width="13.00390625" style="0" customWidth="1"/>
    <col min="27" max="27" width="13.00390625" style="0" hidden="1" customWidth="1"/>
    <col min="28" max="34" width="13.00390625" style="0" customWidth="1"/>
    <col min="35" max="35" width="8.8515625" style="0" hidden="1" customWidth="1"/>
    <col min="36" max="37" width="13.00390625" style="0" customWidth="1"/>
    <col min="38" max="38" width="9.8515625" style="0" hidden="1" customWidth="1"/>
    <col min="39" max="40" width="13.140625" style="0" customWidth="1"/>
    <col min="41" max="41" width="18.8515625" style="0" bestFit="1" customWidth="1"/>
    <col min="42" max="42" width="11.421875" style="0" bestFit="1" customWidth="1"/>
    <col min="43" max="43" width="12.421875" style="0" customWidth="1"/>
    <col min="44" max="44" width="8.7109375" style="0" customWidth="1"/>
  </cols>
  <sheetData>
    <row r="1" spans="1:19" ht="15.75" customHeight="1">
      <c r="A1" s="4" t="s">
        <v>83</v>
      </c>
      <c r="O1" s="3"/>
      <c r="P1" s="3"/>
      <c r="R1" s="3"/>
      <c r="S1" s="7"/>
    </row>
    <row r="2" spans="1:19" ht="15.75" customHeight="1">
      <c r="A2" s="11" t="s">
        <v>8</v>
      </c>
      <c r="L2" s="7"/>
      <c r="M2" s="7"/>
      <c r="N2" s="7"/>
      <c r="O2" s="3"/>
      <c r="P2" s="3"/>
      <c r="R2" s="3"/>
      <c r="S2" s="3"/>
    </row>
    <row r="3" spans="3:4" ht="15" customHeight="1">
      <c r="C3" s="3"/>
      <c r="D3" s="14"/>
    </row>
    <row r="4" ht="15.75" customHeight="1" thickBot="1">
      <c r="C4" s="3"/>
    </row>
    <row r="5" spans="1:42" s="8" customFormat="1" ht="15" customHeight="1" thickBot="1">
      <c r="A5" s="16"/>
      <c r="C5" s="152" t="s">
        <v>9</v>
      </c>
      <c r="D5" s="154" t="s">
        <v>10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/>
      <c r="T5" s="150" t="s">
        <v>11</v>
      </c>
      <c r="U5" s="156"/>
      <c r="V5" s="156"/>
      <c r="W5" s="156"/>
      <c r="X5" s="156"/>
      <c r="Y5" s="156"/>
      <c r="Z5" s="156"/>
      <c r="AA5" s="151"/>
      <c r="AB5" s="150" t="s">
        <v>12</v>
      </c>
      <c r="AC5" s="156"/>
      <c r="AD5" s="156"/>
      <c r="AE5" s="156"/>
      <c r="AF5" s="156"/>
      <c r="AG5" s="156"/>
      <c r="AH5" s="156"/>
      <c r="AI5" s="151"/>
      <c r="AJ5" s="150" t="s">
        <v>13</v>
      </c>
      <c r="AK5" s="156"/>
      <c r="AL5" s="151"/>
      <c r="AM5" s="150" t="s">
        <v>34</v>
      </c>
      <c r="AN5" s="151"/>
      <c r="AO5" s="10"/>
      <c r="AP5" s="10"/>
    </row>
    <row r="6" spans="1:43" s="8" customFormat="1" ht="45.75" thickBot="1">
      <c r="A6" s="17"/>
      <c r="C6" s="153"/>
      <c r="D6" s="49" t="s">
        <v>14</v>
      </c>
      <c r="E6" s="50" t="s">
        <v>15</v>
      </c>
      <c r="F6" s="50" t="s">
        <v>16</v>
      </c>
      <c r="G6" s="50" t="s">
        <v>17</v>
      </c>
      <c r="H6" s="50" t="s">
        <v>18</v>
      </c>
      <c r="I6" s="50" t="s">
        <v>19</v>
      </c>
      <c r="J6" s="50" t="s">
        <v>20</v>
      </c>
      <c r="K6" s="110" t="s">
        <v>124</v>
      </c>
      <c r="L6" s="50" t="s">
        <v>68</v>
      </c>
      <c r="M6" s="89" t="s">
        <v>95</v>
      </c>
      <c r="N6" s="89" t="s">
        <v>96</v>
      </c>
      <c r="O6" s="89" t="s">
        <v>90</v>
      </c>
      <c r="P6" s="89" t="s">
        <v>91</v>
      </c>
      <c r="Q6" s="89" t="s">
        <v>87</v>
      </c>
      <c r="R6" s="114" t="s">
        <v>4</v>
      </c>
      <c r="S6" s="51" t="s">
        <v>22</v>
      </c>
      <c r="T6" s="50" t="s">
        <v>23</v>
      </c>
      <c r="U6" s="50" t="s">
        <v>24</v>
      </c>
      <c r="V6" s="50" t="s">
        <v>25</v>
      </c>
      <c r="W6" s="89" t="s">
        <v>86</v>
      </c>
      <c r="X6" s="50" t="s">
        <v>68</v>
      </c>
      <c r="Y6" s="50" t="s">
        <v>69</v>
      </c>
      <c r="Z6" s="114" t="s">
        <v>4</v>
      </c>
      <c r="AA6" s="51" t="s">
        <v>26</v>
      </c>
      <c r="AB6" s="50" t="s">
        <v>28</v>
      </c>
      <c r="AC6" s="50" t="s">
        <v>29</v>
      </c>
      <c r="AD6" s="50" t="s">
        <v>30</v>
      </c>
      <c r="AE6" s="50" t="s">
        <v>68</v>
      </c>
      <c r="AF6" s="50" t="s">
        <v>69</v>
      </c>
      <c r="AG6" s="50" t="s">
        <v>21</v>
      </c>
      <c r="AH6" s="114" t="s">
        <v>4</v>
      </c>
      <c r="AI6" s="51" t="s">
        <v>31</v>
      </c>
      <c r="AJ6" s="50" t="s">
        <v>32</v>
      </c>
      <c r="AK6" s="114" t="s">
        <v>4</v>
      </c>
      <c r="AL6" s="51" t="s">
        <v>33</v>
      </c>
      <c r="AM6" s="89" t="s">
        <v>97</v>
      </c>
      <c r="AN6" s="114" t="s">
        <v>98</v>
      </c>
      <c r="AO6" s="52" t="s">
        <v>4</v>
      </c>
      <c r="AP6" s="10"/>
      <c r="AQ6" s="10"/>
    </row>
    <row r="7" spans="1:43" s="18" customFormat="1" ht="16.5" customHeight="1" thickBot="1">
      <c r="A7" s="19"/>
      <c r="B7" s="20" t="s">
        <v>108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12"/>
      <c r="AQ7" s="12"/>
    </row>
    <row r="8" spans="2:43" s="23" customFormat="1" ht="15" customHeight="1">
      <c r="B8" s="24" t="s">
        <v>35</v>
      </c>
      <c r="C8" s="41">
        <f aca="true" t="shared" si="0" ref="C8:C13">S8+AA8+AI8+AL8+SUM(AO8:AO8)</f>
        <v>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20"/>
      <c r="S8" s="121"/>
      <c r="T8" s="96"/>
      <c r="U8" s="96"/>
      <c r="V8" s="96"/>
      <c r="W8" s="96"/>
      <c r="X8" s="96"/>
      <c r="Y8" s="96"/>
      <c r="Z8" s="98"/>
      <c r="AA8" s="97"/>
      <c r="AB8" s="96"/>
      <c r="AC8" s="96"/>
      <c r="AD8" s="96"/>
      <c r="AE8" s="96"/>
      <c r="AF8" s="96"/>
      <c r="AG8" s="96"/>
      <c r="AH8" s="98"/>
      <c r="AI8" s="97"/>
      <c r="AJ8" s="96"/>
      <c r="AK8" s="98"/>
      <c r="AL8" s="97"/>
      <c r="AM8" s="96"/>
      <c r="AN8" s="98"/>
      <c r="AO8" s="98"/>
      <c r="AQ8" s="115"/>
    </row>
    <row r="9" spans="2:41" s="23" customFormat="1" ht="15" customHeight="1">
      <c r="B9" s="25" t="s">
        <v>70</v>
      </c>
      <c r="C9" s="42">
        <f t="shared" si="0"/>
        <v>-6.7059999999999995</v>
      </c>
      <c r="D9" s="122">
        <v>-0.155</v>
      </c>
      <c r="E9" s="111">
        <v>-0.142</v>
      </c>
      <c r="F9" s="111">
        <v>-0.387</v>
      </c>
      <c r="G9" s="111">
        <v>-0.155</v>
      </c>
      <c r="H9" s="111">
        <v>-0.387</v>
      </c>
      <c r="I9" s="111">
        <v>-0.195</v>
      </c>
      <c r="J9" s="111">
        <v>-0.195</v>
      </c>
      <c r="K9" s="123">
        <v>-0.286</v>
      </c>
      <c r="L9" s="111">
        <v>-0.387</v>
      </c>
      <c r="M9" s="111">
        <v>-0.286</v>
      </c>
      <c r="N9" s="111">
        <v>-0.195</v>
      </c>
      <c r="O9" s="111">
        <v>-0.155</v>
      </c>
      <c r="P9" s="111">
        <v>-0.142</v>
      </c>
      <c r="Q9" s="111">
        <v>-0.168</v>
      </c>
      <c r="R9" s="124">
        <v>-0.387</v>
      </c>
      <c r="S9" s="125">
        <f>SUM(D9:R9)</f>
        <v>-3.622</v>
      </c>
      <c r="T9" s="122">
        <v>-0.073</v>
      </c>
      <c r="U9" s="111">
        <v>-0.137</v>
      </c>
      <c r="V9" s="111">
        <v>-0.178</v>
      </c>
      <c r="W9" s="111">
        <v>-0.178</v>
      </c>
      <c r="X9" s="111">
        <v>-0.178</v>
      </c>
      <c r="Y9" s="111">
        <v>-0.08</v>
      </c>
      <c r="Z9" s="124">
        <v>-0.178</v>
      </c>
      <c r="AA9" s="125">
        <f>SUM(T9:Z9)</f>
        <v>-1.002</v>
      </c>
      <c r="AB9" s="111">
        <v>-0.189</v>
      </c>
      <c r="AC9" s="122">
        <v>-0.264</v>
      </c>
      <c r="AD9" s="111">
        <v>-0.343</v>
      </c>
      <c r="AE9" s="111">
        <v>-0.264</v>
      </c>
      <c r="AF9" s="111">
        <v>-0.264</v>
      </c>
      <c r="AG9" s="111">
        <v>-0.184</v>
      </c>
      <c r="AH9" s="124">
        <v>-0.343</v>
      </c>
      <c r="AI9" s="125">
        <f>SUM(AB9:AH9)</f>
        <v>-1.851</v>
      </c>
      <c r="AJ9" s="111">
        <v>-0.177</v>
      </c>
      <c r="AK9" s="124">
        <v>-0.027</v>
      </c>
      <c r="AL9" s="125">
        <f>SUM(AJ9:AK9)</f>
        <v>-0.204</v>
      </c>
      <c r="AM9" s="111">
        <v>-0.184</v>
      </c>
      <c r="AN9" s="124">
        <v>0.184</v>
      </c>
      <c r="AO9" s="124">
        <v>-0.027</v>
      </c>
    </row>
    <row r="10" spans="2:41" s="23" customFormat="1" ht="15" customHeight="1">
      <c r="B10" s="25">
        <v>2006</v>
      </c>
      <c r="C10" s="42">
        <f t="shared" si="0"/>
        <v>-7.677999999999999</v>
      </c>
      <c r="D10" s="122">
        <v>-0.211</v>
      </c>
      <c r="E10" s="111">
        <v>-0.177</v>
      </c>
      <c r="F10" s="111">
        <v>-0.475</v>
      </c>
      <c r="G10" s="111">
        <v>-0.211</v>
      </c>
      <c r="H10" s="111">
        <v>-0.475</v>
      </c>
      <c r="I10" s="111">
        <v>-0.314</v>
      </c>
      <c r="J10" s="111">
        <v>-0.195</v>
      </c>
      <c r="K10" s="123">
        <v>-0.385</v>
      </c>
      <c r="L10" s="111">
        <v>-0.475</v>
      </c>
      <c r="M10" s="111">
        <v>-0.385</v>
      </c>
      <c r="N10" s="111">
        <v>-0.195</v>
      </c>
      <c r="O10" s="111">
        <v>-0.211</v>
      </c>
      <c r="P10" s="111">
        <v>-0.177</v>
      </c>
      <c r="Q10" s="111">
        <v>-0.168</v>
      </c>
      <c r="R10" s="124">
        <v>-0.475</v>
      </c>
      <c r="S10" s="125">
        <f>SUM(D10:R10)</f>
        <v>-4.528999999999999</v>
      </c>
      <c r="T10" s="122">
        <v>-0.073</v>
      </c>
      <c r="U10" s="111">
        <v>-0.137</v>
      </c>
      <c r="V10" s="111">
        <v>-0.185</v>
      </c>
      <c r="W10" s="111">
        <v>-0.185</v>
      </c>
      <c r="X10" s="111">
        <v>-0.185</v>
      </c>
      <c r="Y10" s="111">
        <v>-0.08</v>
      </c>
      <c r="Z10" s="124">
        <v>-0.185</v>
      </c>
      <c r="AA10" s="125">
        <f>SUM(T10:Z10)</f>
        <v>-1.03</v>
      </c>
      <c r="AB10" s="111">
        <v>-0.189</v>
      </c>
      <c r="AC10" s="122">
        <v>-0.264</v>
      </c>
      <c r="AD10" s="111">
        <v>-0.343</v>
      </c>
      <c r="AE10" s="111">
        <v>-0.264</v>
      </c>
      <c r="AF10" s="111">
        <v>-0.264</v>
      </c>
      <c r="AG10" s="111">
        <v>-0.221</v>
      </c>
      <c r="AH10" s="124">
        <v>-0.343</v>
      </c>
      <c r="AI10" s="125">
        <f>SUM(AB10:AH10)</f>
        <v>-1.8880000000000001</v>
      </c>
      <c r="AJ10" s="111">
        <v>-0.177</v>
      </c>
      <c r="AK10" s="124">
        <v>-0.027</v>
      </c>
      <c r="AL10" s="125">
        <f>SUM(AJ10:AK10)</f>
        <v>-0.204</v>
      </c>
      <c r="AM10" s="111">
        <v>-0.221</v>
      </c>
      <c r="AN10" s="124">
        <v>0.221</v>
      </c>
      <c r="AO10" s="124">
        <v>-0.027</v>
      </c>
    </row>
    <row r="11" spans="2:41" s="23" customFormat="1" ht="15" customHeight="1">
      <c r="B11" s="25">
        <v>2007</v>
      </c>
      <c r="C11" s="42">
        <f t="shared" si="0"/>
        <v>-7.513</v>
      </c>
      <c r="D11" s="122">
        <v>-0.276</v>
      </c>
      <c r="E11" s="111">
        <v>-0.225</v>
      </c>
      <c r="F11" s="111">
        <v>-0.475</v>
      </c>
      <c r="G11" s="111">
        <v>-0.276</v>
      </c>
      <c r="H11" s="111">
        <v>-0.295</v>
      </c>
      <c r="I11" s="111">
        <v>-0.295</v>
      </c>
      <c r="J11" s="111">
        <v>-0.195</v>
      </c>
      <c r="K11" s="123">
        <v>-0.385</v>
      </c>
      <c r="L11" s="111">
        <v>-0.295</v>
      </c>
      <c r="M11" s="111">
        <v>-0.385</v>
      </c>
      <c r="N11" s="111">
        <v>-0.195</v>
      </c>
      <c r="O11" s="111">
        <v>-0.276</v>
      </c>
      <c r="P11" s="111">
        <v>-0.225</v>
      </c>
      <c r="Q11" s="111">
        <v>-0.168</v>
      </c>
      <c r="R11" s="124">
        <v>-0.295</v>
      </c>
      <c r="S11" s="125">
        <f>SUM(D11:R11)</f>
        <v>-4.261</v>
      </c>
      <c r="T11" s="122">
        <v>-0.078</v>
      </c>
      <c r="U11" s="111">
        <v>-0.183</v>
      </c>
      <c r="V11" s="111">
        <v>-0.198</v>
      </c>
      <c r="W11" s="111">
        <v>-0.198</v>
      </c>
      <c r="X11" s="111">
        <v>-0.198</v>
      </c>
      <c r="Y11" s="111">
        <v>-0.08</v>
      </c>
      <c r="Z11" s="124">
        <v>-0.198</v>
      </c>
      <c r="AA11" s="125">
        <f>SUM(T11:Z11)</f>
        <v>-1.133</v>
      </c>
      <c r="AB11" s="111">
        <v>-0.189</v>
      </c>
      <c r="AC11" s="122">
        <v>-0.264</v>
      </c>
      <c r="AD11" s="111">
        <v>-0.343</v>
      </c>
      <c r="AE11" s="111">
        <v>-0.264</v>
      </c>
      <c r="AF11" s="111">
        <v>-0.264</v>
      </c>
      <c r="AG11" s="111">
        <v>-0.221</v>
      </c>
      <c r="AH11" s="124">
        <v>-0.343</v>
      </c>
      <c r="AI11" s="125">
        <f>SUM(AB11:AH11)</f>
        <v>-1.8880000000000001</v>
      </c>
      <c r="AJ11" s="111">
        <v>-0.177</v>
      </c>
      <c r="AK11" s="124">
        <v>-0.027</v>
      </c>
      <c r="AL11" s="125">
        <f>SUM(AJ11:AK11)</f>
        <v>-0.204</v>
      </c>
      <c r="AM11" s="111">
        <v>-0.221</v>
      </c>
      <c r="AN11" s="124">
        <v>0.221</v>
      </c>
      <c r="AO11" s="124">
        <v>-0.027</v>
      </c>
    </row>
    <row r="12" spans="2:41" s="23" customFormat="1" ht="15" customHeight="1">
      <c r="B12" s="25" t="s">
        <v>36</v>
      </c>
      <c r="C12" s="42">
        <f t="shared" si="0"/>
        <v>-6.7059999999999995</v>
      </c>
      <c r="D12" s="122">
        <v>-0.155</v>
      </c>
      <c r="E12" s="111">
        <v>-0.142</v>
      </c>
      <c r="F12" s="111">
        <v>-0.387</v>
      </c>
      <c r="G12" s="111">
        <v>-0.155</v>
      </c>
      <c r="H12" s="111">
        <v>-0.387</v>
      </c>
      <c r="I12" s="111">
        <v>-0.195</v>
      </c>
      <c r="J12" s="111">
        <v>-0.195</v>
      </c>
      <c r="K12" s="123">
        <v>-0.286</v>
      </c>
      <c r="L12" s="111">
        <v>-0.387</v>
      </c>
      <c r="M12" s="111">
        <v>-0.286</v>
      </c>
      <c r="N12" s="111">
        <v>-0.195</v>
      </c>
      <c r="O12" s="111">
        <v>-0.155</v>
      </c>
      <c r="P12" s="111">
        <v>-0.142</v>
      </c>
      <c r="Q12" s="111">
        <v>-0.168</v>
      </c>
      <c r="R12" s="124">
        <v>-0.387</v>
      </c>
      <c r="S12" s="125">
        <f>SUM(D12:R12)</f>
        <v>-3.622</v>
      </c>
      <c r="T12" s="122">
        <v>-0.073</v>
      </c>
      <c r="U12" s="111">
        <v>-0.137</v>
      </c>
      <c r="V12" s="111">
        <v>-0.178</v>
      </c>
      <c r="W12" s="111">
        <v>-0.178</v>
      </c>
      <c r="X12" s="111">
        <v>-0.178</v>
      </c>
      <c r="Y12" s="111">
        <v>-0.08</v>
      </c>
      <c r="Z12" s="124">
        <v>-0.178</v>
      </c>
      <c r="AA12" s="125">
        <f>SUM(T12:Z12)</f>
        <v>-1.002</v>
      </c>
      <c r="AB12" s="111">
        <v>-0.189</v>
      </c>
      <c r="AC12" s="122">
        <v>-0.264</v>
      </c>
      <c r="AD12" s="111">
        <v>-0.343</v>
      </c>
      <c r="AE12" s="111">
        <v>-0.264</v>
      </c>
      <c r="AF12" s="111">
        <v>-0.264</v>
      </c>
      <c r="AG12" s="111">
        <v>-0.184</v>
      </c>
      <c r="AH12" s="124">
        <v>-0.343</v>
      </c>
      <c r="AI12" s="125">
        <f>SUM(AB12:AH12)</f>
        <v>-1.851</v>
      </c>
      <c r="AJ12" s="111">
        <v>-0.177</v>
      </c>
      <c r="AK12" s="124">
        <v>-0.027</v>
      </c>
      <c r="AL12" s="125">
        <f>SUM(AJ12:AK12)</f>
        <v>-0.204</v>
      </c>
      <c r="AM12" s="111">
        <v>-0.184</v>
      </c>
      <c r="AN12" s="124">
        <v>0.184</v>
      </c>
      <c r="AO12" s="124">
        <v>-0.027</v>
      </c>
    </row>
    <row r="13" spans="2:41" s="23" customFormat="1" ht="15" customHeight="1">
      <c r="B13" s="25" t="s">
        <v>37</v>
      </c>
      <c r="C13" s="42">
        <f t="shared" si="0"/>
        <v>-7.513</v>
      </c>
      <c r="D13" s="122">
        <v>-0.276</v>
      </c>
      <c r="E13" s="111">
        <v>-0.225</v>
      </c>
      <c r="F13" s="111">
        <v>-0.475</v>
      </c>
      <c r="G13" s="111">
        <v>-0.276</v>
      </c>
      <c r="H13" s="111">
        <v>-0.295</v>
      </c>
      <c r="I13" s="111">
        <v>-0.295</v>
      </c>
      <c r="J13" s="111">
        <v>-0.195</v>
      </c>
      <c r="K13" s="123">
        <v>-0.385</v>
      </c>
      <c r="L13" s="111">
        <v>-0.295</v>
      </c>
      <c r="M13" s="111">
        <v>-0.385</v>
      </c>
      <c r="N13" s="111">
        <v>-0.195</v>
      </c>
      <c r="O13" s="111">
        <v>-0.276</v>
      </c>
      <c r="P13" s="111">
        <v>-0.225</v>
      </c>
      <c r="Q13" s="111">
        <v>-0.168</v>
      </c>
      <c r="R13" s="124">
        <v>-0.295</v>
      </c>
      <c r="S13" s="125">
        <f>SUM(D13:R13)</f>
        <v>-4.261</v>
      </c>
      <c r="T13" s="122">
        <v>-0.078</v>
      </c>
      <c r="U13" s="111">
        <v>-0.183</v>
      </c>
      <c r="V13" s="111">
        <v>-0.198</v>
      </c>
      <c r="W13" s="111">
        <v>-0.198</v>
      </c>
      <c r="X13" s="111">
        <v>-0.198</v>
      </c>
      <c r="Y13" s="111">
        <v>-0.08</v>
      </c>
      <c r="Z13" s="124">
        <v>-0.198</v>
      </c>
      <c r="AA13" s="125">
        <f>SUM(T13:Z13)</f>
        <v>-1.133</v>
      </c>
      <c r="AB13" s="111">
        <v>-0.189</v>
      </c>
      <c r="AC13" s="122">
        <v>-0.264</v>
      </c>
      <c r="AD13" s="111">
        <v>-0.343</v>
      </c>
      <c r="AE13" s="111">
        <v>-0.264</v>
      </c>
      <c r="AF13" s="111">
        <v>-0.264</v>
      </c>
      <c r="AG13" s="111">
        <v>-0.221</v>
      </c>
      <c r="AH13" s="124">
        <v>-0.343</v>
      </c>
      <c r="AI13" s="125">
        <f>SUM(AB13:AH13)</f>
        <v>-1.8880000000000001</v>
      </c>
      <c r="AJ13" s="111">
        <v>-0.177</v>
      </c>
      <c r="AK13" s="124">
        <v>-0.027</v>
      </c>
      <c r="AL13" s="125">
        <f>SUM(AJ13:AK13)</f>
        <v>-0.204</v>
      </c>
      <c r="AM13" s="111">
        <v>-0.221</v>
      </c>
      <c r="AN13" s="124">
        <v>0.221</v>
      </c>
      <c r="AO13" s="124">
        <v>-0.027</v>
      </c>
    </row>
    <row r="14" spans="2:41" ht="8.25" customHeight="1">
      <c r="B14" s="26"/>
      <c r="C14" s="27"/>
      <c r="D14" s="126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  <c r="S14" s="129"/>
      <c r="T14" s="127"/>
      <c r="U14" s="127"/>
      <c r="V14" s="127"/>
      <c r="W14" s="127"/>
      <c r="X14" s="127"/>
      <c r="Y14" s="127"/>
      <c r="Z14" s="128"/>
      <c r="AA14" s="129"/>
      <c r="AB14" s="127"/>
      <c r="AC14" s="127"/>
      <c r="AD14" s="127"/>
      <c r="AE14" s="127"/>
      <c r="AF14" s="127"/>
      <c r="AG14" s="127"/>
      <c r="AH14" s="128"/>
      <c r="AI14" s="129"/>
      <c r="AJ14" s="127"/>
      <c r="AK14" s="128"/>
      <c r="AL14" s="129"/>
      <c r="AM14" s="127"/>
      <c r="AN14" s="128"/>
      <c r="AO14" s="128"/>
    </row>
    <row r="15" spans="2:41" s="23" customFormat="1" ht="15" customHeight="1">
      <c r="B15" s="28" t="s">
        <v>38</v>
      </c>
      <c r="C15" s="42">
        <f aca="true" t="shared" si="1" ref="C15:C20">S15+AA15+AI15+AL15+SUM(AO15:AO15)</f>
        <v>0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32"/>
      <c r="T15" s="130"/>
      <c r="U15" s="130"/>
      <c r="V15" s="130"/>
      <c r="W15" s="130"/>
      <c r="X15" s="130"/>
      <c r="Y15" s="130"/>
      <c r="Z15" s="131"/>
      <c r="AA15" s="132"/>
      <c r="AB15" s="130"/>
      <c r="AC15" s="130"/>
      <c r="AD15" s="130"/>
      <c r="AE15" s="130"/>
      <c r="AF15" s="130"/>
      <c r="AG15" s="130"/>
      <c r="AH15" s="131"/>
      <c r="AI15" s="132"/>
      <c r="AJ15" s="130"/>
      <c r="AK15" s="131"/>
      <c r="AL15" s="132"/>
      <c r="AM15" s="130"/>
      <c r="AN15" s="131"/>
      <c r="AO15" s="131"/>
    </row>
    <row r="16" spans="2:41" s="23" customFormat="1" ht="15" customHeight="1">
      <c r="B16" s="25" t="s">
        <v>70</v>
      </c>
      <c r="C16" s="42">
        <f t="shared" si="1"/>
        <v>-13.857999999999999</v>
      </c>
      <c r="D16" s="122">
        <v>-0.589</v>
      </c>
      <c r="E16" s="111">
        <v>-0.382</v>
      </c>
      <c r="F16" s="111">
        <v>-0.707</v>
      </c>
      <c r="G16" s="111">
        <v>-0.589</v>
      </c>
      <c r="H16" s="111">
        <v>-0.707</v>
      </c>
      <c r="I16" s="111">
        <v>-0.403</v>
      </c>
      <c r="J16" s="111">
        <v>-0.379</v>
      </c>
      <c r="K16" s="123">
        <v>-0.286</v>
      </c>
      <c r="L16" s="111">
        <v>-0.707</v>
      </c>
      <c r="M16" s="111">
        <v>-0.286</v>
      </c>
      <c r="N16" s="111">
        <v>-0.379</v>
      </c>
      <c r="O16" s="111">
        <v>-0.589</v>
      </c>
      <c r="P16" s="111">
        <v>-0.382</v>
      </c>
      <c r="Q16" s="111">
        <v>-0.345</v>
      </c>
      <c r="R16" s="124">
        <v>-0.707</v>
      </c>
      <c r="S16" s="125">
        <f>SUM(D16:R16)</f>
        <v>-7.436999999999999</v>
      </c>
      <c r="T16" s="122">
        <v>-0.178</v>
      </c>
      <c r="U16" s="111">
        <v>-0.331</v>
      </c>
      <c r="V16" s="111">
        <v>-0.289</v>
      </c>
      <c r="W16" s="111">
        <v>-0.331</v>
      </c>
      <c r="X16" s="111">
        <v>-0.331</v>
      </c>
      <c r="Y16" s="111">
        <v>-0.08</v>
      </c>
      <c r="Z16" s="124">
        <v>-0.331</v>
      </c>
      <c r="AA16" s="125">
        <f>SUM(T16:Z16)</f>
        <v>-1.871</v>
      </c>
      <c r="AB16" s="111">
        <v>-0.481</v>
      </c>
      <c r="AC16" s="122">
        <v>-0.584</v>
      </c>
      <c r="AD16" s="111">
        <v>-0.759</v>
      </c>
      <c r="AE16" s="111">
        <v>-0.584</v>
      </c>
      <c r="AF16" s="111">
        <v>-0.584</v>
      </c>
      <c r="AG16" s="111">
        <v>-0.184</v>
      </c>
      <c r="AH16" s="124">
        <v>-0.759</v>
      </c>
      <c r="AI16" s="125">
        <f>SUM(AB16:AH16)</f>
        <v>-3.935</v>
      </c>
      <c r="AJ16" s="111">
        <v>-0.561</v>
      </c>
      <c r="AK16" s="124">
        <v>-0.027</v>
      </c>
      <c r="AL16" s="125">
        <f>SUM(AJ16:AK16)</f>
        <v>-0.5880000000000001</v>
      </c>
      <c r="AM16" s="111">
        <v>-0.184</v>
      </c>
      <c r="AN16" s="124">
        <v>0.184</v>
      </c>
      <c r="AO16" s="124">
        <v>-0.027</v>
      </c>
    </row>
    <row r="17" spans="2:41" s="23" customFormat="1" ht="15" customHeight="1">
      <c r="B17" s="25">
        <v>2006</v>
      </c>
      <c r="C17" s="42">
        <f t="shared" si="1"/>
        <v>-15.585999999999997</v>
      </c>
      <c r="D17" s="122">
        <v>-0.705</v>
      </c>
      <c r="E17" s="111">
        <v>-0.361</v>
      </c>
      <c r="F17" s="111">
        <v>-0.846</v>
      </c>
      <c r="G17" s="111">
        <v>-0.705</v>
      </c>
      <c r="H17" s="111">
        <v>-0.846</v>
      </c>
      <c r="I17" s="111">
        <v>-0.796</v>
      </c>
      <c r="J17" s="111">
        <v>-0.379</v>
      </c>
      <c r="K17" s="123">
        <v>-0.385</v>
      </c>
      <c r="L17" s="111">
        <v>-0.846</v>
      </c>
      <c r="M17" s="111">
        <v>-0.385</v>
      </c>
      <c r="N17" s="111">
        <v>-0.379</v>
      </c>
      <c r="O17" s="111">
        <v>-0.705</v>
      </c>
      <c r="P17" s="111">
        <v>-0.361</v>
      </c>
      <c r="Q17" s="111">
        <v>-0.345</v>
      </c>
      <c r="R17" s="124">
        <v>-0.846</v>
      </c>
      <c r="S17" s="125">
        <f>SUM(D17:R17)</f>
        <v>-8.889999999999999</v>
      </c>
      <c r="T17" s="122">
        <v>-0.178</v>
      </c>
      <c r="U17" s="111">
        <v>-0.331</v>
      </c>
      <c r="V17" s="111">
        <v>-0.38</v>
      </c>
      <c r="W17" s="111">
        <v>-0.38</v>
      </c>
      <c r="X17" s="111">
        <v>-0.38</v>
      </c>
      <c r="Y17" s="111">
        <v>-0.08</v>
      </c>
      <c r="Z17" s="124">
        <v>-0.38</v>
      </c>
      <c r="AA17" s="125">
        <f>SUM(T17:Z17)</f>
        <v>-2.109</v>
      </c>
      <c r="AB17" s="111">
        <v>-0.481</v>
      </c>
      <c r="AC17" s="122">
        <v>-0.584</v>
      </c>
      <c r="AD17" s="111">
        <v>-0.759</v>
      </c>
      <c r="AE17" s="111">
        <v>-0.584</v>
      </c>
      <c r="AF17" s="111">
        <v>-0.584</v>
      </c>
      <c r="AG17" s="111">
        <v>-0.221</v>
      </c>
      <c r="AH17" s="124">
        <v>-0.759</v>
      </c>
      <c r="AI17" s="125">
        <f>SUM(AB17:AH17)</f>
        <v>-3.972</v>
      </c>
      <c r="AJ17" s="111">
        <v>-0.561</v>
      </c>
      <c r="AK17" s="124">
        <v>-0.027</v>
      </c>
      <c r="AL17" s="125">
        <f>SUM(AJ17:AK17)</f>
        <v>-0.5880000000000001</v>
      </c>
      <c r="AM17" s="111">
        <v>-0.221</v>
      </c>
      <c r="AN17" s="124">
        <v>0.221</v>
      </c>
      <c r="AO17" s="124">
        <v>-0.027</v>
      </c>
    </row>
    <row r="18" spans="2:41" s="23" customFormat="1" ht="15" customHeight="1">
      <c r="B18" s="25">
        <v>2007</v>
      </c>
      <c r="C18" s="42">
        <f t="shared" si="1"/>
        <v>-15.554999999999998</v>
      </c>
      <c r="D18" s="122">
        <v>-0.705</v>
      </c>
      <c r="E18" s="111">
        <v>-0.361</v>
      </c>
      <c r="F18" s="111">
        <v>-0.846</v>
      </c>
      <c r="G18" s="111">
        <v>-0.705</v>
      </c>
      <c r="H18" s="111">
        <v>-0.796</v>
      </c>
      <c r="I18" s="111">
        <v>-0.796</v>
      </c>
      <c r="J18" s="111">
        <v>-0.379</v>
      </c>
      <c r="K18" s="123">
        <v>-0.385</v>
      </c>
      <c r="L18" s="111">
        <v>-0.796</v>
      </c>
      <c r="M18" s="111">
        <v>-0.385</v>
      </c>
      <c r="N18" s="111">
        <v>-0.379</v>
      </c>
      <c r="O18" s="111">
        <v>-0.705</v>
      </c>
      <c r="P18" s="111">
        <v>-0.361</v>
      </c>
      <c r="Q18" s="111">
        <v>-0.345</v>
      </c>
      <c r="R18" s="124">
        <v>-0.796</v>
      </c>
      <c r="S18" s="125">
        <f>SUM(D18:R18)</f>
        <v>-8.74</v>
      </c>
      <c r="T18" s="122">
        <v>-0.19</v>
      </c>
      <c r="U18" s="111">
        <v>-0.394</v>
      </c>
      <c r="V18" s="111">
        <v>-0.382</v>
      </c>
      <c r="W18" s="111">
        <v>-0.394</v>
      </c>
      <c r="X18" s="111">
        <v>-0.394</v>
      </c>
      <c r="Y18" s="111">
        <v>-0.08</v>
      </c>
      <c r="Z18" s="124">
        <v>-0.394</v>
      </c>
      <c r="AA18" s="125">
        <f>SUM(T18:Z18)</f>
        <v>-2.228</v>
      </c>
      <c r="AB18" s="111">
        <v>-0.481</v>
      </c>
      <c r="AC18" s="122">
        <v>-0.584</v>
      </c>
      <c r="AD18" s="111">
        <v>-0.759</v>
      </c>
      <c r="AE18" s="111">
        <v>-0.584</v>
      </c>
      <c r="AF18" s="111">
        <v>-0.584</v>
      </c>
      <c r="AG18" s="111">
        <v>-0.221</v>
      </c>
      <c r="AH18" s="124">
        <v>-0.759</v>
      </c>
      <c r="AI18" s="125">
        <f>SUM(AB18:AH18)</f>
        <v>-3.972</v>
      </c>
      <c r="AJ18" s="111">
        <v>-0.561</v>
      </c>
      <c r="AK18" s="124">
        <v>-0.027</v>
      </c>
      <c r="AL18" s="125">
        <f>SUM(AJ18:AK18)</f>
        <v>-0.5880000000000001</v>
      </c>
      <c r="AM18" s="111">
        <v>-0.221</v>
      </c>
      <c r="AN18" s="124">
        <v>0.221</v>
      </c>
      <c r="AO18" s="124">
        <v>-0.027</v>
      </c>
    </row>
    <row r="19" spans="2:41" s="23" customFormat="1" ht="15" customHeight="1">
      <c r="B19" s="25" t="s">
        <v>36</v>
      </c>
      <c r="C19" s="42">
        <f t="shared" si="1"/>
        <v>-13.857999999999999</v>
      </c>
      <c r="D19" s="122">
        <v>-0.589</v>
      </c>
      <c r="E19" s="111">
        <v>-0.382</v>
      </c>
      <c r="F19" s="111">
        <v>-0.707</v>
      </c>
      <c r="G19" s="111">
        <v>-0.589</v>
      </c>
      <c r="H19" s="111">
        <v>-0.707</v>
      </c>
      <c r="I19" s="111">
        <v>-0.403</v>
      </c>
      <c r="J19" s="111">
        <v>-0.379</v>
      </c>
      <c r="K19" s="123">
        <v>-0.286</v>
      </c>
      <c r="L19" s="111">
        <v>-0.707</v>
      </c>
      <c r="M19" s="111">
        <v>-0.286</v>
      </c>
      <c r="N19" s="111">
        <v>-0.379</v>
      </c>
      <c r="O19" s="111">
        <v>-0.589</v>
      </c>
      <c r="P19" s="111">
        <v>-0.382</v>
      </c>
      <c r="Q19" s="111">
        <v>-0.345</v>
      </c>
      <c r="R19" s="124">
        <v>-0.707</v>
      </c>
      <c r="S19" s="125">
        <f>SUM(D19:R19)</f>
        <v>-7.436999999999999</v>
      </c>
      <c r="T19" s="122">
        <v>-0.178</v>
      </c>
      <c r="U19" s="111">
        <v>-0.331</v>
      </c>
      <c r="V19" s="111">
        <v>-0.289</v>
      </c>
      <c r="W19" s="111">
        <v>-0.331</v>
      </c>
      <c r="X19" s="111">
        <v>-0.331</v>
      </c>
      <c r="Y19" s="111">
        <v>-0.08</v>
      </c>
      <c r="Z19" s="124">
        <v>-0.331</v>
      </c>
      <c r="AA19" s="125">
        <f>SUM(T19:Z19)</f>
        <v>-1.871</v>
      </c>
      <c r="AB19" s="111">
        <v>-0.481</v>
      </c>
      <c r="AC19" s="122">
        <v>-0.584</v>
      </c>
      <c r="AD19" s="111">
        <v>-0.759</v>
      </c>
      <c r="AE19" s="111">
        <v>-0.584</v>
      </c>
      <c r="AF19" s="111">
        <v>-0.584</v>
      </c>
      <c r="AG19" s="111">
        <v>-0.184</v>
      </c>
      <c r="AH19" s="124">
        <v>-0.759</v>
      </c>
      <c r="AI19" s="125">
        <f>SUM(AB19:AH19)</f>
        <v>-3.935</v>
      </c>
      <c r="AJ19" s="111">
        <v>-0.561</v>
      </c>
      <c r="AK19" s="124">
        <v>-0.027</v>
      </c>
      <c r="AL19" s="125">
        <f>SUM(AJ19:AK19)</f>
        <v>-0.5880000000000001</v>
      </c>
      <c r="AM19" s="111">
        <v>-0.184</v>
      </c>
      <c r="AN19" s="124">
        <v>0.184</v>
      </c>
      <c r="AO19" s="124">
        <v>-0.027</v>
      </c>
    </row>
    <row r="20" spans="2:41" s="23" customFormat="1" ht="15" customHeight="1">
      <c r="B20" s="25" t="s">
        <v>37</v>
      </c>
      <c r="C20" s="42">
        <f t="shared" si="1"/>
        <v>-15.554999999999998</v>
      </c>
      <c r="D20" s="122">
        <v>-0.705</v>
      </c>
      <c r="E20" s="111">
        <v>-0.361</v>
      </c>
      <c r="F20" s="111">
        <v>-0.846</v>
      </c>
      <c r="G20" s="111">
        <v>-0.705</v>
      </c>
      <c r="H20" s="111">
        <v>-0.796</v>
      </c>
      <c r="I20" s="111">
        <v>-0.796</v>
      </c>
      <c r="J20" s="111">
        <v>-0.379</v>
      </c>
      <c r="K20" s="123">
        <v>-0.385</v>
      </c>
      <c r="L20" s="111">
        <v>-0.796</v>
      </c>
      <c r="M20" s="111">
        <v>-0.385</v>
      </c>
      <c r="N20" s="111">
        <v>-0.379</v>
      </c>
      <c r="O20" s="111">
        <v>-0.705</v>
      </c>
      <c r="P20" s="111">
        <v>-0.361</v>
      </c>
      <c r="Q20" s="111">
        <v>-0.345</v>
      </c>
      <c r="R20" s="124">
        <v>-0.796</v>
      </c>
      <c r="S20" s="125">
        <f>SUM(D20:R20)</f>
        <v>-8.74</v>
      </c>
      <c r="T20" s="122">
        <v>-0.19</v>
      </c>
      <c r="U20" s="111">
        <v>-0.394</v>
      </c>
      <c r="V20" s="111">
        <v>-0.382</v>
      </c>
      <c r="W20" s="111">
        <v>-0.394</v>
      </c>
      <c r="X20" s="111">
        <v>-0.394</v>
      </c>
      <c r="Y20" s="111">
        <v>-0.08</v>
      </c>
      <c r="Z20" s="124">
        <v>-0.394</v>
      </c>
      <c r="AA20" s="125">
        <f>SUM(T20:Z20)</f>
        <v>-2.228</v>
      </c>
      <c r="AB20" s="111">
        <v>-0.481</v>
      </c>
      <c r="AC20" s="122">
        <v>-0.584</v>
      </c>
      <c r="AD20" s="111">
        <v>-0.759</v>
      </c>
      <c r="AE20" s="111">
        <v>-0.584</v>
      </c>
      <c r="AF20" s="111">
        <v>-0.584</v>
      </c>
      <c r="AG20" s="111">
        <v>-0.221</v>
      </c>
      <c r="AH20" s="124">
        <v>-0.759</v>
      </c>
      <c r="AI20" s="125">
        <f>SUM(AB20:AH20)</f>
        <v>-3.972</v>
      </c>
      <c r="AJ20" s="111">
        <v>-0.561</v>
      </c>
      <c r="AK20" s="124">
        <v>-0.027</v>
      </c>
      <c r="AL20" s="125">
        <f>SUM(AJ20:AK20)</f>
        <v>-0.5880000000000001</v>
      </c>
      <c r="AM20" s="111">
        <v>-0.221</v>
      </c>
      <c r="AN20" s="124">
        <v>0.221</v>
      </c>
      <c r="AO20" s="124">
        <v>-0.027</v>
      </c>
    </row>
    <row r="21" spans="2:41" ht="8.25" customHeight="1">
      <c r="B21" s="26"/>
      <c r="C21" s="27"/>
      <c r="D21" s="126"/>
      <c r="E21" s="12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8"/>
      <c r="S21" s="129"/>
      <c r="T21" s="127"/>
      <c r="U21" s="127"/>
      <c r="V21" s="127"/>
      <c r="W21" s="127"/>
      <c r="X21" s="127"/>
      <c r="Y21" s="127"/>
      <c r="Z21" s="128"/>
      <c r="AA21" s="129"/>
      <c r="AB21" s="127"/>
      <c r="AC21" s="127"/>
      <c r="AD21" s="127"/>
      <c r="AE21" s="127"/>
      <c r="AF21" s="127"/>
      <c r="AG21" s="127"/>
      <c r="AH21" s="128"/>
      <c r="AI21" s="129"/>
      <c r="AJ21" s="127"/>
      <c r="AK21" s="128"/>
      <c r="AL21" s="129"/>
      <c r="AM21" s="127"/>
      <c r="AN21" s="128"/>
      <c r="AO21" s="128"/>
    </row>
    <row r="22" spans="2:41" s="23" customFormat="1" ht="15" customHeight="1">
      <c r="B22" s="28" t="s">
        <v>39</v>
      </c>
      <c r="C22" s="42">
        <f aca="true" t="shared" si="2" ref="C22:C27">S22+AA22+AI22+AL22+SUM(AO22:AO22)</f>
        <v>0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  <c r="S22" s="132"/>
      <c r="T22" s="130"/>
      <c r="U22" s="130"/>
      <c r="V22" s="130"/>
      <c r="W22" s="130"/>
      <c r="X22" s="130"/>
      <c r="Y22" s="130"/>
      <c r="Z22" s="131"/>
      <c r="AA22" s="132"/>
      <c r="AB22" s="130"/>
      <c r="AC22" s="130"/>
      <c r="AD22" s="130"/>
      <c r="AE22" s="130"/>
      <c r="AF22" s="130"/>
      <c r="AG22" s="130"/>
      <c r="AH22" s="131"/>
      <c r="AI22" s="132"/>
      <c r="AJ22" s="130"/>
      <c r="AK22" s="131"/>
      <c r="AL22" s="132"/>
      <c r="AM22" s="130"/>
      <c r="AN22" s="131"/>
      <c r="AO22" s="131"/>
    </row>
    <row r="23" spans="2:41" s="23" customFormat="1" ht="15" customHeight="1">
      <c r="B23" s="25" t="s">
        <v>70</v>
      </c>
      <c r="C23" s="42">
        <f t="shared" si="2"/>
        <v>-15.670999999999996</v>
      </c>
      <c r="D23" s="122">
        <v>-0.694</v>
      </c>
      <c r="E23" s="111">
        <v>-0.412</v>
      </c>
      <c r="F23" s="111">
        <v>-0.833</v>
      </c>
      <c r="G23" s="111">
        <v>-0.694</v>
      </c>
      <c r="H23" s="111">
        <v>-0.833</v>
      </c>
      <c r="I23" s="111">
        <v>-0.485</v>
      </c>
      <c r="J23" s="111">
        <v>-0.478</v>
      </c>
      <c r="K23" s="123">
        <v>-0.286</v>
      </c>
      <c r="L23" s="111">
        <v>-0.833</v>
      </c>
      <c r="M23" s="111">
        <v>-0.286</v>
      </c>
      <c r="N23" s="111">
        <v>-0.478</v>
      </c>
      <c r="O23" s="111">
        <v>-0.694</v>
      </c>
      <c r="P23" s="111">
        <v>-0.412</v>
      </c>
      <c r="Q23" s="111">
        <v>-0.482</v>
      </c>
      <c r="R23" s="124">
        <v>-0.833</v>
      </c>
      <c r="S23" s="125">
        <f>SUM(D23:R23)</f>
        <v>-8.732999999999999</v>
      </c>
      <c r="T23" s="122">
        <v>-0.194</v>
      </c>
      <c r="U23" s="111">
        <v>-0.337</v>
      </c>
      <c r="V23" s="111">
        <v>-0.354</v>
      </c>
      <c r="W23" s="111">
        <v>-0.354</v>
      </c>
      <c r="X23" s="111">
        <v>-0.354</v>
      </c>
      <c r="Y23" s="111">
        <v>-0.08</v>
      </c>
      <c r="Z23" s="124">
        <v>-0.354</v>
      </c>
      <c r="AA23" s="125">
        <f>SUM(T23:Z23)</f>
        <v>-2.027</v>
      </c>
      <c r="AB23" s="111">
        <v>-0.597</v>
      </c>
      <c r="AC23" s="122">
        <v>-0.581</v>
      </c>
      <c r="AD23" s="111">
        <v>-0.755</v>
      </c>
      <c r="AE23" s="111">
        <v>-0.581</v>
      </c>
      <c r="AF23" s="111">
        <v>-0.581</v>
      </c>
      <c r="AG23" s="111">
        <v>-0.184</v>
      </c>
      <c r="AH23" s="124">
        <v>-0.755</v>
      </c>
      <c r="AI23" s="125">
        <f>SUM(AB23:AH23)</f>
        <v>-4.034</v>
      </c>
      <c r="AJ23" s="111">
        <v>-0.823</v>
      </c>
      <c r="AK23" s="124">
        <v>-0.027</v>
      </c>
      <c r="AL23" s="125">
        <f>SUM(AJ23:AK23)</f>
        <v>-0.85</v>
      </c>
      <c r="AM23" s="111">
        <v>-0.184</v>
      </c>
      <c r="AN23" s="124">
        <v>0.184</v>
      </c>
      <c r="AO23" s="124">
        <v>-0.027</v>
      </c>
    </row>
    <row r="24" spans="2:41" s="23" customFormat="1" ht="15" customHeight="1">
      <c r="B24" s="25">
        <v>2006</v>
      </c>
      <c r="C24" s="42">
        <f t="shared" si="2"/>
        <v>-16.715</v>
      </c>
      <c r="D24" s="122">
        <v>-0.75</v>
      </c>
      <c r="E24" s="111">
        <v>-0.401</v>
      </c>
      <c r="F24" s="111">
        <v>-0.9</v>
      </c>
      <c r="G24" s="111">
        <v>-0.75</v>
      </c>
      <c r="H24" s="111">
        <v>-0.9</v>
      </c>
      <c r="I24" s="111">
        <v>-0.796</v>
      </c>
      <c r="J24" s="111">
        <v>-0.478</v>
      </c>
      <c r="K24" s="123">
        <v>-0.385</v>
      </c>
      <c r="L24" s="111">
        <v>-0.9</v>
      </c>
      <c r="M24" s="111">
        <v>-0.385</v>
      </c>
      <c r="N24" s="111">
        <v>-0.478</v>
      </c>
      <c r="O24" s="111">
        <v>-0.75</v>
      </c>
      <c r="P24" s="111">
        <v>-0.401</v>
      </c>
      <c r="Q24" s="111">
        <v>-0.482</v>
      </c>
      <c r="R24" s="124">
        <v>-0.9</v>
      </c>
      <c r="S24" s="125">
        <f>SUM(D24:R24)</f>
        <v>-9.655999999999999</v>
      </c>
      <c r="T24" s="122">
        <v>-0.194</v>
      </c>
      <c r="U24" s="111">
        <v>-0.337</v>
      </c>
      <c r="V24" s="111">
        <v>-0.375</v>
      </c>
      <c r="W24" s="111">
        <v>-0.375</v>
      </c>
      <c r="X24" s="111">
        <v>-0.375</v>
      </c>
      <c r="Y24" s="111">
        <v>-0.08</v>
      </c>
      <c r="Z24" s="124">
        <v>-0.375</v>
      </c>
      <c r="AA24" s="125">
        <f>SUM(T24:Z24)</f>
        <v>-2.111</v>
      </c>
      <c r="AB24" s="111">
        <v>-0.597</v>
      </c>
      <c r="AC24" s="122">
        <v>-0.581</v>
      </c>
      <c r="AD24" s="111">
        <v>-0.755</v>
      </c>
      <c r="AE24" s="111">
        <v>-0.581</v>
      </c>
      <c r="AF24" s="111">
        <v>-0.581</v>
      </c>
      <c r="AG24" s="111">
        <v>-0.221</v>
      </c>
      <c r="AH24" s="124">
        <v>-0.755</v>
      </c>
      <c r="AI24" s="125">
        <f>SUM(AB24:AH24)</f>
        <v>-4.071</v>
      </c>
      <c r="AJ24" s="111">
        <v>-0.823</v>
      </c>
      <c r="AK24" s="124">
        <v>-0.027</v>
      </c>
      <c r="AL24" s="125">
        <f>SUM(AJ24:AK24)</f>
        <v>-0.85</v>
      </c>
      <c r="AM24" s="111">
        <v>-0.221</v>
      </c>
      <c r="AN24" s="124">
        <v>0.221</v>
      </c>
      <c r="AO24" s="124">
        <v>-0.027</v>
      </c>
    </row>
    <row r="25" spans="2:41" s="23" customFormat="1" ht="15" customHeight="1">
      <c r="B25" s="25">
        <v>2007</v>
      </c>
      <c r="C25" s="42">
        <f t="shared" si="2"/>
        <v>-16.791</v>
      </c>
      <c r="D25" s="122">
        <v>-0.75</v>
      </c>
      <c r="E25" s="111">
        <v>-0.395</v>
      </c>
      <c r="F25" s="111">
        <v>-0.9</v>
      </c>
      <c r="G25" s="111">
        <v>-0.75</v>
      </c>
      <c r="H25" s="111">
        <v>-0.796</v>
      </c>
      <c r="I25" s="111">
        <v>-0.796</v>
      </c>
      <c r="J25" s="111">
        <v>-0.478</v>
      </c>
      <c r="K25" s="123">
        <v>-0.385</v>
      </c>
      <c r="L25" s="111">
        <v>-0.796</v>
      </c>
      <c r="M25" s="111">
        <v>-0.385</v>
      </c>
      <c r="N25" s="111">
        <v>-0.478</v>
      </c>
      <c r="O25" s="111">
        <v>-0.75</v>
      </c>
      <c r="P25" s="111">
        <v>-0.395</v>
      </c>
      <c r="Q25" s="111">
        <v>-0.482</v>
      </c>
      <c r="R25" s="124">
        <v>-0.796</v>
      </c>
      <c r="S25" s="125">
        <f>SUM(D25:R25)</f>
        <v>-9.331999999999999</v>
      </c>
      <c r="T25" s="122">
        <v>-0.207</v>
      </c>
      <c r="U25" s="111">
        <v>-0.4</v>
      </c>
      <c r="V25" s="111">
        <v>-0.456</v>
      </c>
      <c r="W25" s="111">
        <v>-0.456</v>
      </c>
      <c r="X25" s="111">
        <v>-0.456</v>
      </c>
      <c r="Y25" s="111">
        <v>-0.08</v>
      </c>
      <c r="Z25" s="124">
        <v>-0.456</v>
      </c>
      <c r="AA25" s="125">
        <f>SUM(T25:Z25)</f>
        <v>-2.5109999999999997</v>
      </c>
      <c r="AB25" s="111">
        <v>-0.597</v>
      </c>
      <c r="AC25" s="122">
        <v>-0.581</v>
      </c>
      <c r="AD25" s="111">
        <v>-0.755</v>
      </c>
      <c r="AE25" s="111">
        <v>-0.581</v>
      </c>
      <c r="AF25" s="111">
        <v>-0.581</v>
      </c>
      <c r="AG25" s="111">
        <v>-0.221</v>
      </c>
      <c r="AH25" s="124">
        <v>-0.755</v>
      </c>
      <c r="AI25" s="125">
        <f>SUM(AB25:AH25)</f>
        <v>-4.071</v>
      </c>
      <c r="AJ25" s="111">
        <v>-0.823</v>
      </c>
      <c r="AK25" s="124">
        <v>-0.027</v>
      </c>
      <c r="AL25" s="125">
        <f>SUM(AJ25:AK25)</f>
        <v>-0.85</v>
      </c>
      <c r="AM25" s="111">
        <v>-0.221</v>
      </c>
      <c r="AN25" s="124">
        <v>0.221</v>
      </c>
      <c r="AO25" s="124">
        <v>-0.027</v>
      </c>
    </row>
    <row r="26" spans="2:41" s="23" customFormat="1" ht="15" customHeight="1">
      <c r="B26" s="25" t="s">
        <v>36</v>
      </c>
      <c r="C26" s="42">
        <f t="shared" si="2"/>
        <v>-15.670999999999996</v>
      </c>
      <c r="D26" s="122">
        <v>-0.694</v>
      </c>
      <c r="E26" s="111">
        <v>-0.412</v>
      </c>
      <c r="F26" s="111">
        <v>-0.833</v>
      </c>
      <c r="G26" s="111">
        <v>-0.694</v>
      </c>
      <c r="H26" s="111">
        <v>-0.833</v>
      </c>
      <c r="I26" s="111">
        <v>-0.485</v>
      </c>
      <c r="J26" s="111">
        <v>-0.478</v>
      </c>
      <c r="K26" s="123">
        <v>-0.286</v>
      </c>
      <c r="L26" s="111">
        <v>-0.833</v>
      </c>
      <c r="M26" s="111">
        <v>-0.286</v>
      </c>
      <c r="N26" s="111">
        <v>-0.478</v>
      </c>
      <c r="O26" s="111">
        <v>-0.694</v>
      </c>
      <c r="P26" s="111">
        <v>-0.412</v>
      </c>
      <c r="Q26" s="111">
        <v>-0.482</v>
      </c>
      <c r="R26" s="124">
        <v>-0.833</v>
      </c>
      <c r="S26" s="125">
        <f>SUM(D26:R26)</f>
        <v>-8.732999999999999</v>
      </c>
      <c r="T26" s="122">
        <v>-0.194</v>
      </c>
      <c r="U26" s="111">
        <v>-0.337</v>
      </c>
      <c r="V26" s="111">
        <v>-0.354</v>
      </c>
      <c r="W26" s="111">
        <v>-0.354</v>
      </c>
      <c r="X26" s="111">
        <v>-0.354</v>
      </c>
      <c r="Y26" s="111">
        <v>-0.08</v>
      </c>
      <c r="Z26" s="124">
        <v>-0.354</v>
      </c>
      <c r="AA26" s="125">
        <f>SUM(T26:Z26)</f>
        <v>-2.027</v>
      </c>
      <c r="AB26" s="111">
        <v>-0.597</v>
      </c>
      <c r="AC26" s="122">
        <v>-0.581</v>
      </c>
      <c r="AD26" s="111">
        <v>-0.755</v>
      </c>
      <c r="AE26" s="111">
        <v>-0.581</v>
      </c>
      <c r="AF26" s="111">
        <v>-0.581</v>
      </c>
      <c r="AG26" s="111">
        <v>-0.184</v>
      </c>
      <c r="AH26" s="124">
        <v>-0.755</v>
      </c>
      <c r="AI26" s="125">
        <f>SUM(AB26:AH26)</f>
        <v>-4.034</v>
      </c>
      <c r="AJ26" s="111">
        <v>-0.823</v>
      </c>
      <c r="AK26" s="124">
        <v>-0.027</v>
      </c>
      <c r="AL26" s="125">
        <f>SUM(AJ26:AK26)</f>
        <v>-0.85</v>
      </c>
      <c r="AM26" s="111">
        <v>-0.184</v>
      </c>
      <c r="AN26" s="124">
        <v>0.184</v>
      </c>
      <c r="AO26" s="124">
        <v>-0.027</v>
      </c>
    </row>
    <row r="27" spans="2:41" s="23" customFormat="1" ht="15" customHeight="1">
      <c r="B27" s="25" t="s">
        <v>37</v>
      </c>
      <c r="C27" s="42">
        <f t="shared" si="2"/>
        <v>-16.791</v>
      </c>
      <c r="D27" s="122">
        <v>-0.75</v>
      </c>
      <c r="E27" s="111">
        <v>-0.395</v>
      </c>
      <c r="F27" s="111">
        <v>-0.9</v>
      </c>
      <c r="G27" s="111">
        <v>-0.75</v>
      </c>
      <c r="H27" s="111">
        <v>-0.796</v>
      </c>
      <c r="I27" s="111">
        <v>-0.796</v>
      </c>
      <c r="J27" s="111">
        <v>-0.478</v>
      </c>
      <c r="K27" s="123">
        <v>-0.385</v>
      </c>
      <c r="L27" s="111">
        <v>-0.796</v>
      </c>
      <c r="M27" s="111">
        <v>-0.385</v>
      </c>
      <c r="N27" s="111">
        <v>-0.478</v>
      </c>
      <c r="O27" s="111">
        <v>-0.75</v>
      </c>
      <c r="P27" s="111">
        <v>-0.395</v>
      </c>
      <c r="Q27" s="111">
        <v>-0.482</v>
      </c>
      <c r="R27" s="124">
        <v>-0.796</v>
      </c>
      <c r="S27" s="125">
        <f>SUM(D27:R27)</f>
        <v>-9.331999999999999</v>
      </c>
      <c r="T27" s="122">
        <v>-0.207</v>
      </c>
      <c r="U27" s="111">
        <v>-0.4</v>
      </c>
      <c r="V27" s="111">
        <v>-0.456</v>
      </c>
      <c r="W27" s="111">
        <v>-0.456</v>
      </c>
      <c r="X27" s="111">
        <v>-0.456</v>
      </c>
      <c r="Y27" s="111">
        <v>-0.08</v>
      </c>
      <c r="Z27" s="124">
        <v>-0.456</v>
      </c>
      <c r="AA27" s="125">
        <f>SUM(T27:Z27)</f>
        <v>-2.5109999999999997</v>
      </c>
      <c r="AB27" s="111">
        <v>-0.597</v>
      </c>
      <c r="AC27" s="122">
        <v>-0.581</v>
      </c>
      <c r="AD27" s="111">
        <v>-0.755</v>
      </c>
      <c r="AE27" s="111">
        <v>-0.581</v>
      </c>
      <c r="AF27" s="111">
        <v>-0.581</v>
      </c>
      <c r="AG27" s="111">
        <v>-0.221</v>
      </c>
      <c r="AH27" s="124">
        <v>-0.755</v>
      </c>
      <c r="AI27" s="125">
        <f>SUM(AB27:AH27)</f>
        <v>-4.071</v>
      </c>
      <c r="AJ27" s="111">
        <v>-0.823</v>
      </c>
      <c r="AK27" s="124">
        <v>-0.027</v>
      </c>
      <c r="AL27" s="125">
        <f>SUM(AJ27:AK27)</f>
        <v>-0.85</v>
      </c>
      <c r="AM27" s="111">
        <v>-0.221</v>
      </c>
      <c r="AN27" s="124">
        <v>0.221</v>
      </c>
      <c r="AO27" s="124">
        <v>-0.027</v>
      </c>
    </row>
    <row r="28" spans="2:41" ht="8.25" customHeight="1">
      <c r="B28" s="26"/>
      <c r="C28" s="27"/>
      <c r="D28" s="126"/>
      <c r="E28" s="126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8"/>
      <c r="S28" s="129"/>
      <c r="T28" s="127"/>
      <c r="U28" s="127"/>
      <c r="V28" s="127"/>
      <c r="W28" s="127"/>
      <c r="X28" s="127"/>
      <c r="Y28" s="127"/>
      <c r="Z28" s="128"/>
      <c r="AA28" s="129"/>
      <c r="AB28" s="127"/>
      <c r="AC28" s="127"/>
      <c r="AD28" s="127"/>
      <c r="AE28" s="127"/>
      <c r="AF28" s="127"/>
      <c r="AG28" s="127"/>
      <c r="AH28" s="128"/>
      <c r="AI28" s="129"/>
      <c r="AJ28" s="127"/>
      <c r="AK28" s="128"/>
      <c r="AL28" s="129"/>
      <c r="AM28" s="127"/>
      <c r="AN28" s="128"/>
      <c r="AO28" s="128"/>
    </row>
    <row r="29" spans="2:41" s="23" customFormat="1" ht="15" customHeight="1">
      <c r="B29" s="28" t="s">
        <v>40</v>
      </c>
      <c r="C29" s="42">
        <f aca="true" t="shared" si="3" ref="C29:C34">S29+AA29+AI29+AL29+SUM(AO29:AO29)</f>
        <v>0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/>
      <c r="S29" s="132"/>
      <c r="T29" s="130"/>
      <c r="U29" s="130"/>
      <c r="V29" s="130"/>
      <c r="W29" s="130"/>
      <c r="X29" s="130"/>
      <c r="Y29" s="130"/>
      <c r="Z29" s="131"/>
      <c r="AA29" s="132"/>
      <c r="AB29" s="130"/>
      <c r="AC29" s="130"/>
      <c r="AD29" s="130"/>
      <c r="AE29" s="130"/>
      <c r="AF29" s="130"/>
      <c r="AG29" s="130"/>
      <c r="AH29" s="131"/>
      <c r="AI29" s="132"/>
      <c r="AJ29" s="130"/>
      <c r="AK29" s="131"/>
      <c r="AL29" s="132"/>
      <c r="AM29" s="130"/>
      <c r="AN29" s="131"/>
      <c r="AO29" s="131"/>
    </row>
    <row r="30" spans="2:41" s="23" customFormat="1" ht="15" customHeight="1">
      <c r="B30" s="25" t="s">
        <v>70</v>
      </c>
      <c r="C30" s="42">
        <f t="shared" si="3"/>
        <v>-17.266</v>
      </c>
      <c r="D30" s="122">
        <v>-0.691</v>
      </c>
      <c r="E30" s="111">
        <v>-0.546</v>
      </c>
      <c r="F30" s="111">
        <v>-0.829</v>
      </c>
      <c r="G30" s="111">
        <v>-0.691</v>
      </c>
      <c r="H30" s="111">
        <v>-0.829</v>
      </c>
      <c r="I30" s="111">
        <v>-0.568</v>
      </c>
      <c r="J30" s="111">
        <v>-0.417</v>
      </c>
      <c r="K30" s="123">
        <v>-0.286</v>
      </c>
      <c r="L30" s="111">
        <v>-0.829</v>
      </c>
      <c r="M30" s="111">
        <v>-0.286</v>
      </c>
      <c r="N30" s="111">
        <v>-0.417</v>
      </c>
      <c r="O30" s="111">
        <v>-0.691</v>
      </c>
      <c r="P30" s="111">
        <v>-0.546</v>
      </c>
      <c r="Q30" s="111">
        <v>-0.423</v>
      </c>
      <c r="R30" s="124">
        <v>-0.829</v>
      </c>
      <c r="S30" s="125">
        <f>SUM(D30:R30)</f>
        <v>-8.877999999999998</v>
      </c>
      <c r="T30" s="122">
        <v>-0.187</v>
      </c>
      <c r="U30" s="111">
        <v>-0.463</v>
      </c>
      <c r="V30" s="111">
        <v>-0.354</v>
      </c>
      <c r="W30" s="111">
        <v>-0.463</v>
      </c>
      <c r="X30" s="111">
        <v>-0.463</v>
      </c>
      <c r="Y30" s="111">
        <v>-0.08</v>
      </c>
      <c r="Z30" s="124">
        <v>-0.463</v>
      </c>
      <c r="AA30" s="125">
        <f>SUM(T30:Z30)</f>
        <v>-2.4730000000000003</v>
      </c>
      <c r="AB30" s="111">
        <v>-0.651</v>
      </c>
      <c r="AC30" s="122">
        <v>-0.597</v>
      </c>
      <c r="AD30" s="111">
        <v>-0.776</v>
      </c>
      <c r="AE30" s="111">
        <v>-0.597</v>
      </c>
      <c r="AF30" s="111">
        <v>-0.597</v>
      </c>
      <c r="AG30" s="111">
        <v>-0.184</v>
      </c>
      <c r="AH30" s="124">
        <v>-0.776</v>
      </c>
      <c r="AI30" s="125">
        <f>SUM(AB30:AH30)</f>
        <v>-4.178</v>
      </c>
      <c r="AJ30" s="111">
        <v>-0.859</v>
      </c>
      <c r="AK30" s="124">
        <v>-0.439</v>
      </c>
      <c r="AL30" s="125">
        <f>SUM(AJ30:AK30)</f>
        <v>-1.298</v>
      </c>
      <c r="AM30" s="111">
        <v>-0.184</v>
      </c>
      <c r="AN30" s="124">
        <v>0.184</v>
      </c>
      <c r="AO30" s="124">
        <v>-0.439</v>
      </c>
    </row>
    <row r="31" spans="2:41" s="23" customFormat="1" ht="15" customHeight="1">
      <c r="B31" s="25">
        <v>2006</v>
      </c>
      <c r="C31" s="42">
        <f t="shared" si="3"/>
        <v>-18.293999999999997</v>
      </c>
      <c r="D31" s="122">
        <v>-0.762</v>
      </c>
      <c r="E31" s="111">
        <v>-0.533</v>
      </c>
      <c r="F31" s="111">
        <v>-0.915</v>
      </c>
      <c r="G31" s="111">
        <v>-0.762</v>
      </c>
      <c r="H31" s="111">
        <v>-0.915</v>
      </c>
      <c r="I31" s="111">
        <v>-0.796</v>
      </c>
      <c r="J31" s="111">
        <v>-0.417</v>
      </c>
      <c r="K31" s="123">
        <v>-0.385</v>
      </c>
      <c r="L31" s="111">
        <v>-0.915</v>
      </c>
      <c r="M31" s="111">
        <v>-0.385</v>
      </c>
      <c r="N31" s="111">
        <v>-0.417</v>
      </c>
      <c r="O31" s="111">
        <v>-0.762</v>
      </c>
      <c r="P31" s="111">
        <v>-0.546</v>
      </c>
      <c r="Q31" s="111">
        <v>-0.423</v>
      </c>
      <c r="R31" s="124">
        <v>-0.915</v>
      </c>
      <c r="S31" s="125">
        <f>SUM(D31:R31)</f>
        <v>-9.847999999999999</v>
      </c>
      <c r="T31" s="122">
        <v>-0.187</v>
      </c>
      <c r="U31" s="111">
        <v>-0.463</v>
      </c>
      <c r="V31" s="111">
        <v>-0.375</v>
      </c>
      <c r="W31" s="111">
        <v>-0.463</v>
      </c>
      <c r="X31" s="111">
        <v>-0.463</v>
      </c>
      <c r="Y31" s="111">
        <v>-0.08</v>
      </c>
      <c r="Z31" s="124">
        <v>-0.463</v>
      </c>
      <c r="AA31" s="125">
        <f>SUM(T31:Z31)</f>
        <v>-2.494</v>
      </c>
      <c r="AB31" s="111">
        <v>-0.651</v>
      </c>
      <c r="AC31" s="122">
        <v>-0.597</v>
      </c>
      <c r="AD31" s="111">
        <v>-0.776</v>
      </c>
      <c r="AE31" s="111">
        <v>-0.597</v>
      </c>
      <c r="AF31" s="111">
        <v>-0.597</v>
      </c>
      <c r="AG31" s="111">
        <v>-0.221</v>
      </c>
      <c r="AH31" s="124">
        <v>-0.776</v>
      </c>
      <c r="AI31" s="125">
        <f>SUM(AB31:AH31)</f>
        <v>-4.215</v>
      </c>
      <c r="AJ31" s="111">
        <v>-0.859</v>
      </c>
      <c r="AK31" s="124">
        <v>-0.439</v>
      </c>
      <c r="AL31" s="125">
        <f>SUM(AJ31:AK31)</f>
        <v>-1.298</v>
      </c>
      <c r="AM31" s="111">
        <v>-0.221</v>
      </c>
      <c r="AN31" s="124">
        <v>0.221</v>
      </c>
      <c r="AO31" s="124">
        <v>-0.439</v>
      </c>
    </row>
    <row r="32" spans="2:41" s="23" customFormat="1" ht="15" customHeight="1">
      <c r="B32" s="25">
        <v>2007</v>
      </c>
      <c r="C32" s="42">
        <f t="shared" si="3"/>
        <v>-18.369999999999997</v>
      </c>
      <c r="D32" s="122">
        <v>-0.762</v>
      </c>
      <c r="E32" s="111">
        <v>-0.533</v>
      </c>
      <c r="F32" s="111">
        <v>-0.915</v>
      </c>
      <c r="G32" s="111">
        <v>-0.762</v>
      </c>
      <c r="H32" s="111">
        <v>-0.796</v>
      </c>
      <c r="I32" s="111">
        <v>-0.796</v>
      </c>
      <c r="J32" s="111">
        <v>-0.417</v>
      </c>
      <c r="K32" s="123">
        <v>-0.385</v>
      </c>
      <c r="L32" s="111">
        <v>-0.796</v>
      </c>
      <c r="M32" s="111">
        <v>-0.385</v>
      </c>
      <c r="N32" s="111">
        <v>-0.417</v>
      </c>
      <c r="O32" s="111">
        <v>-0.762</v>
      </c>
      <c r="P32" s="111">
        <v>-0.533</v>
      </c>
      <c r="Q32" s="111">
        <v>-0.423</v>
      </c>
      <c r="R32" s="124">
        <v>-0.796</v>
      </c>
      <c r="S32" s="125">
        <f>SUM(D32:R32)</f>
        <v>-9.477999999999998</v>
      </c>
      <c r="T32" s="122">
        <v>-0.2</v>
      </c>
      <c r="U32" s="111">
        <v>-0.551</v>
      </c>
      <c r="V32" s="111">
        <v>-0.456</v>
      </c>
      <c r="W32" s="111">
        <v>-0.551</v>
      </c>
      <c r="X32" s="111">
        <v>-0.551</v>
      </c>
      <c r="Y32" s="111">
        <v>-0.08</v>
      </c>
      <c r="Z32" s="124">
        <v>-0.551</v>
      </c>
      <c r="AA32" s="125">
        <f>SUM(T32:Z32)</f>
        <v>-2.9400000000000004</v>
      </c>
      <c r="AB32" s="111">
        <v>-0.651</v>
      </c>
      <c r="AC32" s="122">
        <v>-0.597</v>
      </c>
      <c r="AD32" s="111">
        <v>-0.776</v>
      </c>
      <c r="AE32" s="111">
        <v>-0.597</v>
      </c>
      <c r="AF32" s="111">
        <v>-0.597</v>
      </c>
      <c r="AG32" s="111">
        <v>-0.221</v>
      </c>
      <c r="AH32" s="124">
        <v>-0.776</v>
      </c>
      <c r="AI32" s="125">
        <f>SUM(AB32:AH32)</f>
        <v>-4.215</v>
      </c>
      <c r="AJ32" s="111">
        <v>-0.859</v>
      </c>
      <c r="AK32" s="124">
        <v>-0.439</v>
      </c>
      <c r="AL32" s="125">
        <f>SUM(AJ32:AK32)</f>
        <v>-1.298</v>
      </c>
      <c r="AM32" s="111">
        <v>-0.221</v>
      </c>
      <c r="AN32" s="124">
        <v>0.221</v>
      </c>
      <c r="AO32" s="124">
        <v>-0.439</v>
      </c>
    </row>
    <row r="33" spans="2:41" s="23" customFormat="1" ht="15" customHeight="1">
      <c r="B33" s="25" t="s">
        <v>36</v>
      </c>
      <c r="C33" s="42">
        <f t="shared" si="3"/>
        <v>-17.266</v>
      </c>
      <c r="D33" s="122">
        <v>-0.691</v>
      </c>
      <c r="E33" s="111">
        <v>-0.546</v>
      </c>
      <c r="F33" s="111">
        <v>-0.829</v>
      </c>
      <c r="G33" s="111">
        <v>-0.691</v>
      </c>
      <c r="H33" s="111">
        <v>-0.829</v>
      </c>
      <c r="I33" s="111">
        <v>-0.568</v>
      </c>
      <c r="J33" s="111">
        <v>-0.417</v>
      </c>
      <c r="K33" s="123">
        <v>-0.286</v>
      </c>
      <c r="L33" s="111">
        <v>-0.829</v>
      </c>
      <c r="M33" s="111">
        <v>-0.286</v>
      </c>
      <c r="N33" s="111">
        <v>-0.417</v>
      </c>
      <c r="O33" s="111">
        <v>-0.691</v>
      </c>
      <c r="P33" s="111">
        <v>-0.546</v>
      </c>
      <c r="Q33" s="111">
        <v>-0.423</v>
      </c>
      <c r="R33" s="124">
        <v>-0.829</v>
      </c>
      <c r="S33" s="125">
        <f>SUM(D33:R33)</f>
        <v>-8.877999999999998</v>
      </c>
      <c r="T33" s="122">
        <v>-0.187</v>
      </c>
      <c r="U33" s="111">
        <v>-0.463</v>
      </c>
      <c r="V33" s="111">
        <v>-0.354</v>
      </c>
      <c r="W33" s="111">
        <v>-0.463</v>
      </c>
      <c r="X33" s="111">
        <v>-0.463</v>
      </c>
      <c r="Y33" s="111">
        <v>-0.08</v>
      </c>
      <c r="Z33" s="124">
        <v>-0.463</v>
      </c>
      <c r="AA33" s="125">
        <f>SUM(T33:Z33)</f>
        <v>-2.4730000000000003</v>
      </c>
      <c r="AB33" s="111">
        <v>-0.651</v>
      </c>
      <c r="AC33" s="122">
        <v>-0.597</v>
      </c>
      <c r="AD33" s="111">
        <v>-0.776</v>
      </c>
      <c r="AE33" s="111">
        <v>-0.597</v>
      </c>
      <c r="AF33" s="111">
        <v>-0.597</v>
      </c>
      <c r="AG33" s="111">
        <v>-0.184</v>
      </c>
      <c r="AH33" s="124">
        <v>-0.776</v>
      </c>
      <c r="AI33" s="125">
        <f>SUM(AB33:AH33)</f>
        <v>-4.178</v>
      </c>
      <c r="AJ33" s="111">
        <v>-0.859</v>
      </c>
      <c r="AK33" s="124">
        <v>-0.439</v>
      </c>
      <c r="AL33" s="125">
        <f>SUM(AJ33:AK33)</f>
        <v>-1.298</v>
      </c>
      <c r="AM33" s="111">
        <v>-0.184</v>
      </c>
      <c r="AN33" s="124">
        <v>0.184</v>
      </c>
      <c r="AO33" s="124">
        <v>-0.439</v>
      </c>
    </row>
    <row r="34" spans="2:41" s="23" customFormat="1" ht="15" customHeight="1">
      <c r="B34" s="25" t="s">
        <v>37</v>
      </c>
      <c r="C34" s="42">
        <f t="shared" si="3"/>
        <v>-18.382999999999996</v>
      </c>
      <c r="D34" s="122">
        <v>-0.762</v>
      </c>
      <c r="E34" s="111">
        <v>-0.533</v>
      </c>
      <c r="F34" s="111">
        <v>-0.915</v>
      </c>
      <c r="G34" s="111">
        <v>-0.762</v>
      </c>
      <c r="H34" s="111">
        <v>-0.796</v>
      </c>
      <c r="I34" s="111">
        <v>-0.796</v>
      </c>
      <c r="J34" s="111">
        <v>-0.417</v>
      </c>
      <c r="K34" s="123">
        <v>-0.385</v>
      </c>
      <c r="L34" s="111">
        <v>-0.796</v>
      </c>
      <c r="M34" s="111">
        <v>-0.385</v>
      </c>
      <c r="N34" s="111">
        <v>-0.417</v>
      </c>
      <c r="O34" s="111">
        <v>-0.762</v>
      </c>
      <c r="P34" s="111">
        <v>-0.546</v>
      </c>
      <c r="Q34" s="111">
        <v>-0.423</v>
      </c>
      <c r="R34" s="124">
        <v>-0.796</v>
      </c>
      <c r="S34" s="125">
        <f>SUM(D34:R34)</f>
        <v>-9.490999999999998</v>
      </c>
      <c r="T34" s="122">
        <v>-0.2</v>
      </c>
      <c r="U34" s="111">
        <v>-0.551</v>
      </c>
      <c r="V34" s="111">
        <v>-0.456</v>
      </c>
      <c r="W34" s="111">
        <v>-0.551</v>
      </c>
      <c r="X34" s="111">
        <v>-0.551</v>
      </c>
      <c r="Y34" s="111">
        <v>-0.08</v>
      </c>
      <c r="Z34" s="124">
        <v>-0.551</v>
      </c>
      <c r="AA34" s="125">
        <f>SUM(T34:Z34)</f>
        <v>-2.9400000000000004</v>
      </c>
      <c r="AB34" s="111">
        <v>-0.651</v>
      </c>
      <c r="AC34" s="122">
        <v>-0.597</v>
      </c>
      <c r="AD34" s="111">
        <v>-0.776</v>
      </c>
      <c r="AE34" s="111">
        <v>-0.597</v>
      </c>
      <c r="AF34" s="111">
        <v>-0.597</v>
      </c>
      <c r="AG34" s="111">
        <v>-0.221</v>
      </c>
      <c r="AH34" s="124">
        <v>-0.776</v>
      </c>
      <c r="AI34" s="125">
        <f>SUM(AB34:AH34)</f>
        <v>-4.215</v>
      </c>
      <c r="AJ34" s="111">
        <v>-0.859</v>
      </c>
      <c r="AK34" s="124">
        <v>-0.439</v>
      </c>
      <c r="AL34" s="125">
        <f>SUM(AJ34:AK34)</f>
        <v>-1.298</v>
      </c>
      <c r="AM34" s="111">
        <v>-0.221</v>
      </c>
      <c r="AN34" s="124">
        <v>0.221</v>
      </c>
      <c r="AO34" s="124">
        <v>-0.439</v>
      </c>
    </row>
    <row r="35" spans="2:41" ht="8.25" customHeight="1">
      <c r="B35" s="26"/>
      <c r="C35" s="27"/>
      <c r="D35" s="126"/>
      <c r="E35" s="126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/>
      <c r="T35" s="127"/>
      <c r="U35" s="127"/>
      <c r="V35" s="127"/>
      <c r="W35" s="127"/>
      <c r="X35" s="127"/>
      <c r="Y35" s="127"/>
      <c r="Z35" s="128"/>
      <c r="AA35" s="129"/>
      <c r="AB35" s="127"/>
      <c r="AC35" s="127"/>
      <c r="AD35" s="127"/>
      <c r="AE35" s="127"/>
      <c r="AF35" s="127"/>
      <c r="AG35" s="127"/>
      <c r="AH35" s="128"/>
      <c r="AI35" s="129"/>
      <c r="AJ35" s="127"/>
      <c r="AK35" s="128"/>
      <c r="AL35" s="129"/>
      <c r="AM35" s="127"/>
      <c r="AN35" s="128"/>
      <c r="AO35" s="128"/>
    </row>
    <row r="36" spans="2:41" s="23" customFormat="1" ht="15" customHeight="1">
      <c r="B36" s="28" t="s">
        <v>41</v>
      </c>
      <c r="C36" s="42">
        <f aca="true" t="shared" si="4" ref="C36:C41">S36+AA36+AI36+AL36+SUM(AO36:AO36)</f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132"/>
      <c r="T36" s="130"/>
      <c r="U36" s="130"/>
      <c r="V36" s="130"/>
      <c r="W36" s="130"/>
      <c r="X36" s="130"/>
      <c r="Y36" s="130"/>
      <c r="Z36" s="131"/>
      <c r="AA36" s="132"/>
      <c r="AB36" s="130"/>
      <c r="AC36" s="130"/>
      <c r="AD36" s="130"/>
      <c r="AE36" s="130"/>
      <c r="AF36" s="130"/>
      <c r="AG36" s="130"/>
      <c r="AH36" s="131"/>
      <c r="AI36" s="132"/>
      <c r="AJ36" s="130"/>
      <c r="AK36" s="131"/>
      <c r="AL36" s="132"/>
      <c r="AM36" s="130"/>
      <c r="AN36" s="131"/>
      <c r="AO36" s="131"/>
    </row>
    <row r="37" spans="2:41" s="23" customFormat="1" ht="15" customHeight="1">
      <c r="B37" s="25" t="s">
        <v>70</v>
      </c>
      <c r="C37" s="42">
        <f t="shared" si="4"/>
        <v>-17.331999999999997</v>
      </c>
      <c r="D37" s="122">
        <v>-0.691</v>
      </c>
      <c r="E37" s="111">
        <v>-0.546</v>
      </c>
      <c r="F37" s="111">
        <v>-0.829</v>
      </c>
      <c r="G37" s="111">
        <v>-0.691</v>
      </c>
      <c r="H37" s="111">
        <v>-0.829</v>
      </c>
      <c r="I37" s="111">
        <v>-0.568</v>
      </c>
      <c r="J37" s="111">
        <v>-0.405</v>
      </c>
      <c r="K37" s="123">
        <v>-0.286</v>
      </c>
      <c r="L37" s="111">
        <v>-0.829</v>
      </c>
      <c r="M37" s="111">
        <v>-0.286</v>
      </c>
      <c r="N37" s="111">
        <v>-0.405</v>
      </c>
      <c r="O37" s="111">
        <v>-0.691</v>
      </c>
      <c r="P37" s="111">
        <v>-0.546</v>
      </c>
      <c r="Q37" s="111">
        <v>-0.423</v>
      </c>
      <c r="R37" s="124">
        <v>-0.829</v>
      </c>
      <c r="S37" s="125">
        <f>SUM(D37:R37)</f>
        <v>-8.854</v>
      </c>
      <c r="T37" s="122">
        <v>-0.262</v>
      </c>
      <c r="U37" s="111">
        <v>-0.463</v>
      </c>
      <c r="V37" s="111">
        <v>-0.354</v>
      </c>
      <c r="W37" s="111">
        <v>-0.463</v>
      </c>
      <c r="X37" s="111">
        <v>-0.463</v>
      </c>
      <c r="Y37" s="111">
        <v>-0.08</v>
      </c>
      <c r="Z37" s="124">
        <v>-0.463</v>
      </c>
      <c r="AA37" s="125">
        <f>SUM(T37:Z37)</f>
        <v>-2.5480000000000005</v>
      </c>
      <c r="AB37" s="111">
        <v>-0.651</v>
      </c>
      <c r="AC37" s="122">
        <v>-0.597</v>
      </c>
      <c r="AD37" s="111">
        <v>-0.776</v>
      </c>
      <c r="AE37" s="111">
        <v>-0.597</v>
      </c>
      <c r="AF37" s="111">
        <v>-0.597</v>
      </c>
      <c r="AG37" s="111">
        <v>-0.184</v>
      </c>
      <c r="AH37" s="124">
        <v>-0.776</v>
      </c>
      <c r="AI37" s="125">
        <f>SUM(AB37:AH37)</f>
        <v>-4.178</v>
      </c>
      <c r="AJ37" s="111">
        <v>-0.874</v>
      </c>
      <c r="AK37" s="124">
        <v>-0.439</v>
      </c>
      <c r="AL37" s="125">
        <f>SUM(AJ37:AK37)</f>
        <v>-1.313</v>
      </c>
      <c r="AM37" s="111">
        <v>-0.184</v>
      </c>
      <c r="AN37" s="124">
        <v>0.184</v>
      </c>
      <c r="AO37" s="124">
        <v>-0.439</v>
      </c>
    </row>
    <row r="38" spans="2:41" s="23" customFormat="1" ht="15" customHeight="1">
      <c r="B38" s="25">
        <v>2006</v>
      </c>
      <c r="C38" s="42">
        <f t="shared" si="4"/>
        <v>-18.373</v>
      </c>
      <c r="D38" s="122">
        <v>-0.762</v>
      </c>
      <c r="E38" s="111">
        <v>-0.546</v>
      </c>
      <c r="F38" s="111">
        <v>-0.915</v>
      </c>
      <c r="G38" s="111">
        <v>-0.762</v>
      </c>
      <c r="H38" s="111">
        <v>-0.915</v>
      </c>
      <c r="I38" s="111">
        <v>-0.796</v>
      </c>
      <c r="J38" s="111">
        <v>-0.405</v>
      </c>
      <c r="K38" s="123">
        <v>-0.385</v>
      </c>
      <c r="L38" s="111">
        <v>-0.915</v>
      </c>
      <c r="M38" s="111">
        <v>-0.385</v>
      </c>
      <c r="N38" s="111">
        <v>-0.405</v>
      </c>
      <c r="O38" s="111">
        <v>-0.762</v>
      </c>
      <c r="P38" s="111">
        <v>-0.546</v>
      </c>
      <c r="Q38" s="111">
        <v>-0.423</v>
      </c>
      <c r="R38" s="124">
        <v>-0.915</v>
      </c>
      <c r="S38" s="125">
        <f>SUM(D38:R38)</f>
        <v>-9.837</v>
      </c>
      <c r="T38" s="122">
        <v>-0.262</v>
      </c>
      <c r="U38" s="111">
        <v>-0.463</v>
      </c>
      <c r="V38" s="111">
        <v>-0.375</v>
      </c>
      <c r="W38" s="111">
        <v>-0.463</v>
      </c>
      <c r="X38" s="111">
        <v>-0.463</v>
      </c>
      <c r="Y38" s="111">
        <v>-0.08</v>
      </c>
      <c r="Z38" s="124">
        <v>-0.463</v>
      </c>
      <c r="AA38" s="125">
        <f>SUM(T38:Z38)</f>
        <v>-2.5690000000000004</v>
      </c>
      <c r="AB38" s="111">
        <v>-0.651</v>
      </c>
      <c r="AC38" s="122">
        <v>-0.597</v>
      </c>
      <c r="AD38" s="111">
        <v>-0.776</v>
      </c>
      <c r="AE38" s="111">
        <v>-0.597</v>
      </c>
      <c r="AF38" s="111">
        <v>-0.597</v>
      </c>
      <c r="AG38" s="111">
        <v>-0.221</v>
      </c>
      <c r="AH38" s="124">
        <v>-0.776</v>
      </c>
      <c r="AI38" s="125">
        <f>SUM(AB38:AH38)</f>
        <v>-4.215</v>
      </c>
      <c r="AJ38" s="111">
        <v>-0.874</v>
      </c>
      <c r="AK38" s="124">
        <v>-0.439</v>
      </c>
      <c r="AL38" s="125">
        <f>SUM(AJ38:AK38)</f>
        <v>-1.313</v>
      </c>
      <c r="AM38" s="111">
        <v>-0.221</v>
      </c>
      <c r="AN38" s="124">
        <v>0.221</v>
      </c>
      <c r="AO38" s="124">
        <v>-0.439</v>
      </c>
    </row>
    <row r="39" spans="2:41" s="23" customFormat="1" ht="15" customHeight="1">
      <c r="B39" s="25">
        <v>2007</v>
      </c>
      <c r="C39" s="42">
        <f t="shared" si="4"/>
        <v>-18.467</v>
      </c>
      <c r="D39" s="122">
        <v>-0.762</v>
      </c>
      <c r="E39" s="111">
        <v>-0.546</v>
      </c>
      <c r="F39" s="111">
        <v>-0.915</v>
      </c>
      <c r="G39" s="111">
        <v>-0.762</v>
      </c>
      <c r="H39" s="111">
        <v>-0.796</v>
      </c>
      <c r="I39" s="111">
        <v>-0.796</v>
      </c>
      <c r="J39" s="111">
        <v>-0.405</v>
      </c>
      <c r="K39" s="123">
        <v>-0.385</v>
      </c>
      <c r="L39" s="111">
        <v>-0.796</v>
      </c>
      <c r="M39" s="111">
        <v>-0.385</v>
      </c>
      <c r="N39" s="111">
        <v>-0.405</v>
      </c>
      <c r="O39" s="111">
        <v>-0.762</v>
      </c>
      <c r="P39" s="111">
        <v>-0.546</v>
      </c>
      <c r="Q39" s="111">
        <v>-0.423</v>
      </c>
      <c r="R39" s="124">
        <v>-0.796</v>
      </c>
      <c r="S39" s="125">
        <f>SUM(D39:R39)</f>
        <v>-9.479999999999999</v>
      </c>
      <c r="T39" s="122">
        <v>-0.28</v>
      </c>
      <c r="U39" s="111">
        <v>-0.551</v>
      </c>
      <c r="V39" s="111">
        <v>-0.456</v>
      </c>
      <c r="W39" s="111">
        <v>-0.551</v>
      </c>
      <c r="X39" s="111">
        <v>-0.551</v>
      </c>
      <c r="Y39" s="111">
        <v>-0.08</v>
      </c>
      <c r="Z39" s="124">
        <v>-0.551</v>
      </c>
      <c r="AA39" s="125">
        <f>SUM(T39:Z39)</f>
        <v>-3.0200000000000005</v>
      </c>
      <c r="AB39" s="111">
        <v>-0.651</v>
      </c>
      <c r="AC39" s="122">
        <v>-0.597</v>
      </c>
      <c r="AD39" s="111">
        <v>-0.776</v>
      </c>
      <c r="AE39" s="111">
        <v>-0.597</v>
      </c>
      <c r="AF39" s="111">
        <v>-0.597</v>
      </c>
      <c r="AG39" s="111">
        <v>-0.221</v>
      </c>
      <c r="AH39" s="124">
        <v>-0.776</v>
      </c>
      <c r="AI39" s="125">
        <f>SUM(AB39:AH39)</f>
        <v>-4.215</v>
      </c>
      <c r="AJ39" s="111">
        <v>-0.874</v>
      </c>
      <c r="AK39" s="124">
        <v>-0.439</v>
      </c>
      <c r="AL39" s="125">
        <f>SUM(AJ39:AK39)</f>
        <v>-1.313</v>
      </c>
      <c r="AM39" s="111">
        <v>-0.221</v>
      </c>
      <c r="AN39" s="124">
        <v>0.221</v>
      </c>
      <c r="AO39" s="124">
        <v>-0.439</v>
      </c>
    </row>
    <row r="40" spans="2:41" s="23" customFormat="1" ht="15" customHeight="1">
      <c r="B40" s="25" t="s">
        <v>36</v>
      </c>
      <c r="C40" s="42">
        <f t="shared" si="4"/>
        <v>-17.331999999999997</v>
      </c>
      <c r="D40" s="122">
        <v>-0.691</v>
      </c>
      <c r="E40" s="111">
        <v>-0.546</v>
      </c>
      <c r="F40" s="111">
        <v>-0.829</v>
      </c>
      <c r="G40" s="111">
        <v>-0.691</v>
      </c>
      <c r="H40" s="111">
        <v>-0.829</v>
      </c>
      <c r="I40" s="111">
        <v>-0.568</v>
      </c>
      <c r="J40" s="111">
        <v>-0.405</v>
      </c>
      <c r="K40" s="123">
        <v>-0.286</v>
      </c>
      <c r="L40" s="111">
        <v>-0.829</v>
      </c>
      <c r="M40" s="111">
        <v>-0.286</v>
      </c>
      <c r="N40" s="111">
        <v>-0.405</v>
      </c>
      <c r="O40" s="111">
        <v>-0.691</v>
      </c>
      <c r="P40" s="111">
        <v>-0.546</v>
      </c>
      <c r="Q40" s="111">
        <v>-0.423</v>
      </c>
      <c r="R40" s="124">
        <v>-0.829</v>
      </c>
      <c r="S40" s="125">
        <f>SUM(D40:R40)</f>
        <v>-8.854</v>
      </c>
      <c r="T40" s="122">
        <v>-0.262</v>
      </c>
      <c r="U40" s="111">
        <v>-0.463</v>
      </c>
      <c r="V40" s="111">
        <v>-0.354</v>
      </c>
      <c r="W40" s="111">
        <v>-0.463</v>
      </c>
      <c r="X40" s="111">
        <v>-0.463</v>
      </c>
      <c r="Y40" s="111">
        <v>-0.08</v>
      </c>
      <c r="Z40" s="124">
        <v>-0.463</v>
      </c>
      <c r="AA40" s="125">
        <f>SUM(T40:Z40)</f>
        <v>-2.5480000000000005</v>
      </c>
      <c r="AB40" s="111">
        <v>-0.651</v>
      </c>
      <c r="AC40" s="122">
        <v>-0.597</v>
      </c>
      <c r="AD40" s="111">
        <v>-0.776</v>
      </c>
      <c r="AE40" s="111">
        <v>-0.597</v>
      </c>
      <c r="AF40" s="111">
        <v>-0.597</v>
      </c>
      <c r="AG40" s="111">
        <v>-0.184</v>
      </c>
      <c r="AH40" s="124">
        <v>-0.776</v>
      </c>
      <c r="AI40" s="125">
        <f>SUM(AB40:AH40)</f>
        <v>-4.178</v>
      </c>
      <c r="AJ40" s="111">
        <v>-0.874</v>
      </c>
      <c r="AK40" s="124">
        <v>-0.439</v>
      </c>
      <c r="AL40" s="125">
        <f>SUM(AJ40:AK40)</f>
        <v>-1.313</v>
      </c>
      <c r="AM40" s="111">
        <v>-0.184</v>
      </c>
      <c r="AN40" s="124">
        <v>0.184</v>
      </c>
      <c r="AO40" s="124">
        <v>-0.439</v>
      </c>
    </row>
    <row r="41" spans="2:41" s="23" customFormat="1" ht="15" customHeight="1">
      <c r="B41" s="25" t="s">
        <v>37</v>
      </c>
      <c r="C41" s="42">
        <f t="shared" si="4"/>
        <v>-18.467</v>
      </c>
      <c r="D41" s="122">
        <v>-0.762</v>
      </c>
      <c r="E41" s="111">
        <v>-0.546</v>
      </c>
      <c r="F41" s="111">
        <v>-0.915</v>
      </c>
      <c r="G41" s="111">
        <v>-0.762</v>
      </c>
      <c r="H41" s="111">
        <v>-0.796</v>
      </c>
      <c r="I41" s="111">
        <v>-0.796</v>
      </c>
      <c r="J41" s="111">
        <v>-0.405</v>
      </c>
      <c r="K41" s="123">
        <v>-0.385</v>
      </c>
      <c r="L41" s="111">
        <v>-0.796</v>
      </c>
      <c r="M41" s="111">
        <v>-0.385</v>
      </c>
      <c r="N41" s="111">
        <v>-0.405</v>
      </c>
      <c r="O41" s="111">
        <v>-0.762</v>
      </c>
      <c r="P41" s="111">
        <v>-0.546</v>
      </c>
      <c r="Q41" s="111">
        <v>-0.423</v>
      </c>
      <c r="R41" s="124">
        <v>-0.796</v>
      </c>
      <c r="S41" s="125">
        <f>SUM(D41:R41)</f>
        <v>-9.479999999999999</v>
      </c>
      <c r="T41" s="122">
        <v>-0.28</v>
      </c>
      <c r="U41" s="111">
        <v>-0.551</v>
      </c>
      <c r="V41" s="111">
        <v>-0.456</v>
      </c>
      <c r="W41" s="111">
        <v>-0.551</v>
      </c>
      <c r="X41" s="111">
        <v>-0.551</v>
      </c>
      <c r="Y41" s="111">
        <v>-0.08</v>
      </c>
      <c r="Z41" s="124">
        <v>-0.551</v>
      </c>
      <c r="AA41" s="125">
        <f>SUM(T41:Z41)</f>
        <v>-3.0200000000000005</v>
      </c>
      <c r="AB41" s="111">
        <v>-0.651</v>
      </c>
      <c r="AC41" s="122">
        <v>-0.597</v>
      </c>
      <c r="AD41" s="111">
        <v>-0.776</v>
      </c>
      <c r="AE41" s="111">
        <v>-0.597</v>
      </c>
      <c r="AF41" s="111">
        <v>-0.597</v>
      </c>
      <c r="AG41" s="111">
        <v>-0.221</v>
      </c>
      <c r="AH41" s="124">
        <v>-0.776</v>
      </c>
      <c r="AI41" s="125">
        <f>SUM(AB41:AH41)</f>
        <v>-4.215</v>
      </c>
      <c r="AJ41" s="111">
        <v>-0.874</v>
      </c>
      <c r="AK41" s="124">
        <v>-0.439</v>
      </c>
      <c r="AL41" s="125">
        <f>SUM(AJ41:AK41)</f>
        <v>-1.313</v>
      </c>
      <c r="AM41" s="111">
        <v>-0.221</v>
      </c>
      <c r="AN41" s="124">
        <v>0.221</v>
      </c>
      <c r="AO41" s="124">
        <v>-0.439</v>
      </c>
    </row>
    <row r="42" spans="2:41" ht="8.25" customHeight="1">
      <c r="B42" s="26"/>
      <c r="C42" s="27"/>
      <c r="D42" s="126"/>
      <c r="E42" s="126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S42" s="129"/>
      <c r="T42" s="127"/>
      <c r="U42" s="127"/>
      <c r="V42" s="127"/>
      <c r="W42" s="127"/>
      <c r="X42" s="127"/>
      <c r="Y42" s="127"/>
      <c r="Z42" s="128"/>
      <c r="AA42" s="129"/>
      <c r="AB42" s="127"/>
      <c r="AC42" s="127"/>
      <c r="AD42" s="127"/>
      <c r="AE42" s="127"/>
      <c r="AF42" s="127"/>
      <c r="AG42" s="127"/>
      <c r="AH42" s="128"/>
      <c r="AI42" s="129"/>
      <c r="AJ42" s="127"/>
      <c r="AK42" s="128"/>
      <c r="AL42" s="129"/>
      <c r="AM42" s="127"/>
      <c r="AN42" s="128"/>
      <c r="AO42" s="128"/>
    </row>
    <row r="43" spans="2:41" s="23" customFormat="1" ht="15" customHeight="1">
      <c r="B43" s="28" t="s">
        <v>42</v>
      </c>
      <c r="C43" s="42">
        <f aca="true" t="shared" si="5" ref="C43:C48">S43+AA43+AI43+AL43+SUM(AO43:AO43)</f>
        <v>0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  <c r="S43" s="132"/>
      <c r="T43" s="130"/>
      <c r="U43" s="130"/>
      <c r="V43" s="130"/>
      <c r="W43" s="130"/>
      <c r="X43" s="130"/>
      <c r="Y43" s="130"/>
      <c r="Z43" s="131"/>
      <c r="AA43" s="132"/>
      <c r="AB43" s="130"/>
      <c r="AC43" s="130"/>
      <c r="AD43" s="130"/>
      <c r="AE43" s="130"/>
      <c r="AF43" s="130"/>
      <c r="AG43" s="130"/>
      <c r="AH43" s="131"/>
      <c r="AI43" s="132"/>
      <c r="AJ43" s="130"/>
      <c r="AK43" s="131"/>
      <c r="AL43" s="132"/>
      <c r="AM43" s="130"/>
      <c r="AN43" s="131"/>
      <c r="AO43" s="131"/>
    </row>
    <row r="44" spans="2:41" s="23" customFormat="1" ht="15" customHeight="1">
      <c r="B44" s="25" t="s">
        <v>70</v>
      </c>
      <c r="C44" s="42">
        <f t="shared" si="5"/>
        <v>-17.331999999999997</v>
      </c>
      <c r="D44" s="122">
        <v>-0.691</v>
      </c>
      <c r="E44" s="111">
        <v>-0.546</v>
      </c>
      <c r="F44" s="111">
        <v>-0.829</v>
      </c>
      <c r="G44" s="111">
        <v>-0.691</v>
      </c>
      <c r="H44" s="111">
        <v>-0.829</v>
      </c>
      <c r="I44" s="111">
        <v>-0.568</v>
      </c>
      <c r="J44" s="111">
        <v>-0.405</v>
      </c>
      <c r="K44" s="123">
        <v>-0.286</v>
      </c>
      <c r="L44" s="111">
        <v>-0.829</v>
      </c>
      <c r="M44" s="111">
        <v>-0.286</v>
      </c>
      <c r="N44" s="111">
        <v>-0.405</v>
      </c>
      <c r="O44" s="111">
        <v>-0.691</v>
      </c>
      <c r="P44" s="111">
        <v>-0.546</v>
      </c>
      <c r="Q44" s="111">
        <v>-0.423</v>
      </c>
      <c r="R44" s="124">
        <v>-0.829</v>
      </c>
      <c r="S44" s="125">
        <f>SUM(D44:R44)</f>
        <v>-8.854</v>
      </c>
      <c r="T44" s="122">
        <v>-0.262</v>
      </c>
      <c r="U44" s="111">
        <v>-0.463</v>
      </c>
      <c r="V44" s="111">
        <v>-0.354</v>
      </c>
      <c r="W44" s="111">
        <v>-0.463</v>
      </c>
      <c r="X44" s="111">
        <v>-0.463</v>
      </c>
      <c r="Y44" s="111">
        <v>-0.08</v>
      </c>
      <c r="Z44" s="124">
        <v>-0.463</v>
      </c>
      <c r="AA44" s="125">
        <f>SUM(T44:Z44)</f>
        <v>-2.5480000000000005</v>
      </c>
      <c r="AB44" s="111">
        <v>-0.651</v>
      </c>
      <c r="AC44" s="122">
        <v>-0.597</v>
      </c>
      <c r="AD44" s="111">
        <v>-0.776</v>
      </c>
      <c r="AE44" s="111">
        <v>-0.597</v>
      </c>
      <c r="AF44" s="111">
        <v>-0.597</v>
      </c>
      <c r="AG44" s="111">
        <v>-0.184</v>
      </c>
      <c r="AH44" s="124">
        <v>-0.776</v>
      </c>
      <c r="AI44" s="125">
        <f>SUM(AB44:AH44)</f>
        <v>-4.178</v>
      </c>
      <c r="AJ44" s="111">
        <v>-0.874</v>
      </c>
      <c r="AK44" s="124">
        <v>-0.439</v>
      </c>
      <c r="AL44" s="125">
        <f>SUM(AJ44:AK44)</f>
        <v>-1.313</v>
      </c>
      <c r="AM44" s="111">
        <v>-0.184</v>
      </c>
      <c r="AN44" s="124">
        <v>0.184</v>
      </c>
      <c r="AO44" s="124">
        <v>-0.439</v>
      </c>
    </row>
    <row r="45" spans="2:41" s="23" customFormat="1" ht="15" customHeight="1">
      <c r="B45" s="25">
        <v>2006</v>
      </c>
      <c r="C45" s="42">
        <f t="shared" si="5"/>
        <v>-18.373</v>
      </c>
      <c r="D45" s="122">
        <v>-0.762</v>
      </c>
      <c r="E45" s="111">
        <v>-0.546</v>
      </c>
      <c r="F45" s="111">
        <v>-0.915</v>
      </c>
      <c r="G45" s="111">
        <v>-0.762</v>
      </c>
      <c r="H45" s="111">
        <v>-0.915</v>
      </c>
      <c r="I45" s="111">
        <v>-0.796</v>
      </c>
      <c r="J45" s="111">
        <v>-0.405</v>
      </c>
      <c r="K45" s="123">
        <v>-0.385</v>
      </c>
      <c r="L45" s="111">
        <v>-0.915</v>
      </c>
      <c r="M45" s="111">
        <v>-0.385</v>
      </c>
      <c r="N45" s="111">
        <v>-0.405</v>
      </c>
      <c r="O45" s="111">
        <v>-0.762</v>
      </c>
      <c r="P45" s="111">
        <v>-0.546</v>
      </c>
      <c r="Q45" s="111">
        <v>-0.423</v>
      </c>
      <c r="R45" s="124">
        <v>-0.915</v>
      </c>
      <c r="S45" s="125">
        <f>SUM(D45:R45)</f>
        <v>-9.837</v>
      </c>
      <c r="T45" s="122">
        <v>-0.262</v>
      </c>
      <c r="U45" s="111">
        <v>-0.463</v>
      </c>
      <c r="V45" s="111">
        <v>-0.375</v>
      </c>
      <c r="W45" s="111">
        <v>-0.463</v>
      </c>
      <c r="X45" s="111">
        <v>-0.463</v>
      </c>
      <c r="Y45" s="111">
        <v>-0.08</v>
      </c>
      <c r="Z45" s="124">
        <v>-0.463</v>
      </c>
      <c r="AA45" s="125">
        <f>SUM(T45:Z45)</f>
        <v>-2.5690000000000004</v>
      </c>
      <c r="AB45" s="111">
        <v>-0.651</v>
      </c>
      <c r="AC45" s="122">
        <v>-0.597</v>
      </c>
      <c r="AD45" s="111">
        <v>-0.776</v>
      </c>
      <c r="AE45" s="111">
        <v>-0.597</v>
      </c>
      <c r="AF45" s="111">
        <v>-0.597</v>
      </c>
      <c r="AG45" s="111">
        <v>-0.221</v>
      </c>
      <c r="AH45" s="124">
        <v>-0.776</v>
      </c>
      <c r="AI45" s="125">
        <f>SUM(AB45:AH45)</f>
        <v>-4.215</v>
      </c>
      <c r="AJ45" s="111">
        <v>-0.874</v>
      </c>
      <c r="AK45" s="124">
        <v>-0.439</v>
      </c>
      <c r="AL45" s="125">
        <f>SUM(AJ45:AK45)</f>
        <v>-1.313</v>
      </c>
      <c r="AM45" s="111">
        <v>-0.221</v>
      </c>
      <c r="AN45" s="124">
        <v>0.221</v>
      </c>
      <c r="AO45" s="124">
        <v>-0.439</v>
      </c>
    </row>
    <row r="46" spans="2:41" s="23" customFormat="1" ht="15" customHeight="1">
      <c r="B46" s="25">
        <v>2007</v>
      </c>
      <c r="C46" s="42">
        <f t="shared" si="5"/>
        <v>-18.467</v>
      </c>
      <c r="D46" s="122">
        <v>-0.762</v>
      </c>
      <c r="E46" s="111">
        <v>-0.546</v>
      </c>
      <c r="F46" s="111">
        <v>-0.915</v>
      </c>
      <c r="G46" s="111">
        <v>-0.762</v>
      </c>
      <c r="H46" s="111">
        <v>-0.796</v>
      </c>
      <c r="I46" s="111">
        <v>-0.796</v>
      </c>
      <c r="J46" s="111">
        <v>-0.405</v>
      </c>
      <c r="K46" s="123">
        <v>-0.385</v>
      </c>
      <c r="L46" s="111">
        <v>-0.796</v>
      </c>
      <c r="M46" s="111">
        <v>-0.385</v>
      </c>
      <c r="N46" s="111">
        <v>-0.405</v>
      </c>
      <c r="O46" s="111">
        <v>-0.762</v>
      </c>
      <c r="P46" s="111">
        <v>-0.546</v>
      </c>
      <c r="Q46" s="111">
        <v>-0.423</v>
      </c>
      <c r="R46" s="124">
        <v>-0.796</v>
      </c>
      <c r="S46" s="125">
        <f>SUM(D46:R46)</f>
        <v>-9.479999999999999</v>
      </c>
      <c r="T46" s="122">
        <v>-0.28</v>
      </c>
      <c r="U46" s="111">
        <v>-0.551</v>
      </c>
      <c r="V46" s="111">
        <v>-0.456</v>
      </c>
      <c r="W46" s="111">
        <v>-0.551</v>
      </c>
      <c r="X46" s="111">
        <v>-0.551</v>
      </c>
      <c r="Y46" s="111">
        <v>-0.08</v>
      </c>
      <c r="Z46" s="124">
        <v>-0.551</v>
      </c>
      <c r="AA46" s="125">
        <f>SUM(T46:Z46)</f>
        <v>-3.0200000000000005</v>
      </c>
      <c r="AB46" s="111">
        <v>-0.651</v>
      </c>
      <c r="AC46" s="122">
        <v>-0.597</v>
      </c>
      <c r="AD46" s="111">
        <v>-0.776</v>
      </c>
      <c r="AE46" s="111">
        <v>-0.597</v>
      </c>
      <c r="AF46" s="111">
        <v>-0.597</v>
      </c>
      <c r="AG46" s="111">
        <v>-0.221</v>
      </c>
      <c r="AH46" s="124">
        <v>-0.776</v>
      </c>
      <c r="AI46" s="125">
        <f>SUM(AB46:AH46)</f>
        <v>-4.215</v>
      </c>
      <c r="AJ46" s="111">
        <v>-0.874</v>
      </c>
      <c r="AK46" s="124">
        <v>-0.439</v>
      </c>
      <c r="AL46" s="125">
        <f>SUM(AJ46:AK46)</f>
        <v>-1.313</v>
      </c>
      <c r="AM46" s="111">
        <v>-0.221</v>
      </c>
      <c r="AN46" s="124">
        <v>0.221</v>
      </c>
      <c r="AO46" s="124">
        <v>-0.439</v>
      </c>
    </row>
    <row r="47" spans="2:41" s="23" customFormat="1" ht="15" customHeight="1">
      <c r="B47" s="25" t="s">
        <v>36</v>
      </c>
      <c r="C47" s="42">
        <f t="shared" si="5"/>
        <v>-17.331999999999997</v>
      </c>
      <c r="D47" s="122">
        <v>-0.691</v>
      </c>
      <c r="E47" s="111">
        <v>-0.546</v>
      </c>
      <c r="F47" s="111">
        <v>-0.829</v>
      </c>
      <c r="G47" s="111">
        <v>-0.691</v>
      </c>
      <c r="H47" s="111">
        <v>-0.829</v>
      </c>
      <c r="I47" s="111">
        <v>-0.568</v>
      </c>
      <c r="J47" s="111">
        <v>-0.405</v>
      </c>
      <c r="K47" s="123">
        <v>-0.286</v>
      </c>
      <c r="L47" s="111">
        <v>-0.829</v>
      </c>
      <c r="M47" s="111">
        <v>-0.286</v>
      </c>
      <c r="N47" s="111">
        <v>-0.405</v>
      </c>
      <c r="O47" s="111">
        <v>-0.691</v>
      </c>
      <c r="P47" s="111">
        <v>-0.546</v>
      </c>
      <c r="Q47" s="111">
        <v>-0.423</v>
      </c>
      <c r="R47" s="124">
        <v>-0.829</v>
      </c>
      <c r="S47" s="125">
        <f>SUM(D47:R47)</f>
        <v>-8.854</v>
      </c>
      <c r="T47" s="122">
        <v>-0.262</v>
      </c>
      <c r="U47" s="111">
        <v>-0.463</v>
      </c>
      <c r="V47" s="111">
        <v>-0.354</v>
      </c>
      <c r="W47" s="111">
        <v>-0.463</v>
      </c>
      <c r="X47" s="111">
        <v>-0.463</v>
      </c>
      <c r="Y47" s="111">
        <v>-0.08</v>
      </c>
      <c r="Z47" s="124">
        <v>-0.463</v>
      </c>
      <c r="AA47" s="125">
        <f>SUM(T47:Z47)</f>
        <v>-2.5480000000000005</v>
      </c>
      <c r="AB47" s="111">
        <v>-0.651</v>
      </c>
      <c r="AC47" s="122">
        <v>-0.597</v>
      </c>
      <c r="AD47" s="111">
        <v>-0.776</v>
      </c>
      <c r="AE47" s="111">
        <v>-0.597</v>
      </c>
      <c r="AF47" s="111">
        <v>-0.597</v>
      </c>
      <c r="AG47" s="111">
        <v>-0.184</v>
      </c>
      <c r="AH47" s="124">
        <v>-0.776</v>
      </c>
      <c r="AI47" s="125">
        <f>SUM(AB47:AH47)</f>
        <v>-4.178</v>
      </c>
      <c r="AJ47" s="111">
        <v>-0.874</v>
      </c>
      <c r="AK47" s="124">
        <v>-0.439</v>
      </c>
      <c r="AL47" s="125">
        <f>SUM(AJ47:AK47)</f>
        <v>-1.313</v>
      </c>
      <c r="AM47" s="111">
        <v>-0.184</v>
      </c>
      <c r="AN47" s="124">
        <v>0.184</v>
      </c>
      <c r="AO47" s="124">
        <v>-0.439</v>
      </c>
    </row>
    <row r="48" spans="2:41" s="23" customFormat="1" ht="15" customHeight="1">
      <c r="B48" s="25" t="s">
        <v>37</v>
      </c>
      <c r="C48" s="42">
        <f t="shared" si="5"/>
        <v>-18.467</v>
      </c>
      <c r="D48" s="122">
        <v>-0.762</v>
      </c>
      <c r="E48" s="111">
        <v>-0.546</v>
      </c>
      <c r="F48" s="111">
        <v>-0.915</v>
      </c>
      <c r="G48" s="111">
        <v>-0.762</v>
      </c>
      <c r="H48" s="111">
        <v>-0.796</v>
      </c>
      <c r="I48" s="111">
        <v>-0.796</v>
      </c>
      <c r="J48" s="111">
        <v>-0.405</v>
      </c>
      <c r="K48" s="123">
        <v>-0.385</v>
      </c>
      <c r="L48" s="111">
        <v>-0.796</v>
      </c>
      <c r="M48" s="111">
        <v>-0.385</v>
      </c>
      <c r="N48" s="111">
        <v>-0.405</v>
      </c>
      <c r="O48" s="111">
        <v>-0.762</v>
      </c>
      <c r="P48" s="111">
        <v>-0.546</v>
      </c>
      <c r="Q48" s="111">
        <v>-0.423</v>
      </c>
      <c r="R48" s="124">
        <v>-0.796</v>
      </c>
      <c r="S48" s="125">
        <f>SUM(D48:R48)</f>
        <v>-9.479999999999999</v>
      </c>
      <c r="T48" s="122">
        <v>-0.28</v>
      </c>
      <c r="U48" s="111">
        <v>-0.551</v>
      </c>
      <c r="V48" s="111">
        <v>-0.456</v>
      </c>
      <c r="W48" s="111">
        <v>-0.551</v>
      </c>
      <c r="X48" s="111">
        <v>-0.551</v>
      </c>
      <c r="Y48" s="111">
        <v>-0.08</v>
      </c>
      <c r="Z48" s="124">
        <v>-0.551</v>
      </c>
      <c r="AA48" s="125">
        <f>SUM(T48:Z48)</f>
        <v>-3.0200000000000005</v>
      </c>
      <c r="AB48" s="111">
        <v>-0.651</v>
      </c>
      <c r="AC48" s="122">
        <v>-0.597</v>
      </c>
      <c r="AD48" s="111">
        <v>-0.776</v>
      </c>
      <c r="AE48" s="111">
        <v>-0.597</v>
      </c>
      <c r="AF48" s="111">
        <v>-0.597</v>
      </c>
      <c r="AG48" s="111">
        <v>-0.221</v>
      </c>
      <c r="AH48" s="124">
        <v>-0.776</v>
      </c>
      <c r="AI48" s="125">
        <f>SUM(AB48:AH48)</f>
        <v>-4.215</v>
      </c>
      <c r="AJ48" s="111">
        <v>-0.874</v>
      </c>
      <c r="AK48" s="124">
        <v>-0.439</v>
      </c>
      <c r="AL48" s="125">
        <f>SUM(AJ48:AK48)</f>
        <v>-1.313</v>
      </c>
      <c r="AM48" s="111">
        <v>-0.221</v>
      </c>
      <c r="AN48" s="124">
        <v>0.221</v>
      </c>
      <c r="AO48" s="124">
        <v>-0.439</v>
      </c>
    </row>
    <row r="49" spans="2:41" ht="8.25" customHeight="1">
      <c r="B49" s="26"/>
      <c r="C49" s="27"/>
      <c r="D49" s="126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8"/>
      <c r="S49" s="129"/>
      <c r="T49" s="127"/>
      <c r="U49" s="127"/>
      <c r="V49" s="127"/>
      <c r="W49" s="127"/>
      <c r="X49" s="127"/>
      <c r="Y49" s="127"/>
      <c r="Z49" s="128"/>
      <c r="AA49" s="129"/>
      <c r="AB49" s="127"/>
      <c r="AC49" s="127"/>
      <c r="AD49" s="127"/>
      <c r="AE49" s="127"/>
      <c r="AF49" s="127"/>
      <c r="AG49" s="127"/>
      <c r="AH49" s="128"/>
      <c r="AI49" s="129"/>
      <c r="AJ49" s="127"/>
      <c r="AK49" s="128"/>
      <c r="AL49" s="129"/>
      <c r="AM49" s="127"/>
      <c r="AN49" s="128"/>
      <c r="AO49" s="128"/>
    </row>
    <row r="50" spans="2:41" s="23" customFormat="1" ht="15" customHeight="1">
      <c r="B50" s="28" t="s">
        <v>43</v>
      </c>
      <c r="C50" s="42">
        <f aca="true" t="shared" si="6" ref="C50:C55">S50+AA50+AI50+AL50+SUM(AO50:AO50)</f>
        <v>0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  <c r="S50" s="132"/>
      <c r="T50" s="130"/>
      <c r="U50" s="130"/>
      <c r="V50" s="130"/>
      <c r="W50" s="130"/>
      <c r="X50" s="130"/>
      <c r="Y50" s="130"/>
      <c r="Z50" s="131"/>
      <c r="AA50" s="132"/>
      <c r="AB50" s="130"/>
      <c r="AC50" s="130"/>
      <c r="AD50" s="130"/>
      <c r="AE50" s="130"/>
      <c r="AF50" s="130"/>
      <c r="AG50" s="130"/>
      <c r="AH50" s="131"/>
      <c r="AI50" s="132"/>
      <c r="AJ50" s="130"/>
      <c r="AK50" s="131"/>
      <c r="AL50" s="132"/>
      <c r="AM50" s="130"/>
      <c r="AN50" s="131"/>
      <c r="AO50" s="131"/>
    </row>
    <row r="51" spans="2:41" s="23" customFormat="1" ht="15" customHeight="1">
      <c r="B51" s="25" t="s">
        <v>70</v>
      </c>
      <c r="C51" s="42">
        <f t="shared" si="6"/>
        <v>-17.331999999999997</v>
      </c>
      <c r="D51" s="122">
        <v>-0.691</v>
      </c>
      <c r="E51" s="111">
        <v>-0.546</v>
      </c>
      <c r="F51" s="111">
        <v>-0.829</v>
      </c>
      <c r="G51" s="111">
        <v>-0.691</v>
      </c>
      <c r="H51" s="111">
        <v>-0.829</v>
      </c>
      <c r="I51" s="111">
        <v>-0.568</v>
      </c>
      <c r="J51" s="111">
        <v>-0.405</v>
      </c>
      <c r="K51" s="123">
        <v>-0.286</v>
      </c>
      <c r="L51" s="111">
        <v>-0.829</v>
      </c>
      <c r="M51" s="111">
        <v>-0.286</v>
      </c>
      <c r="N51" s="111">
        <v>-0.405</v>
      </c>
      <c r="O51" s="111">
        <v>-0.691</v>
      </c>
      <c r="P51" s="111">
        <v>-0.546</v>
      </c>
      <c r="Q51" s="111">
        <v>-0.423</v>
      </c>
      <c r="R51" s="124">
        <v>-0.829</v>
      </c>
      <c r="S51" s="125">
        <f>SUM(D51:R51)</f>
        <v>-8.854</v>
      </c>
      <c r="T51" s="122">
        <v>-0.262</v>
      </c>
      <c r="U51" s="111">
        <v>-0.463</v>
      </c>
      <c r="V51" s="111">
        <v>-0.354</v>
      </c>
      <c r="W51" s="111">
        <v>-0.463</v>
      </c>
      <c r="X51" s="111">
        <v>-0.463</v>
      </c>
      <c r="Y51" s="111">
        <v>-0.08</v>
      </c>
      <c r="Z51" s="124">
        <v>-0.463</v>
      </c>
      <c r="AA51" s="125">
        <f>SUM(T51:Z51)</f>
        <v>-2.5480000000000005</v>
      </c>
      <c r="AB51" s="111">
        <v>-0.651</v>
      </c>
      <c r="AC51" s="122">
        <v>-0.597</v>
      </c>
      <c r="AD51" s="111">
        <v>-0.776</v>
      </c>
      <c r="AE51" s="111">
        <v>-0.597</v>
      </c>
      <c r="AF51" s="111">
        <v>-0.597</v>
      </c>
      <c r="AG51" s="111">
        <v>-0.184</v>
      </c>
      <c r="AH51" s="124">
        <v>-0.776</v>
      </c>
      <c r="AI51" s="125">
        <f>SUM(AB51:AH51)</f>
        <v>-4.178</v>
      </c>
      <c r="AJ51" s="111">
        <v>-0.874</v>
      </c>
      <c r="AK51" s="124">
        <v>-0.439</v>
      </c>
      <c r="AL51" s="125">
        <f>SUM(AJ51:AK51)</f>
        <v>-1.313</v>
      </c>
      <c r="AM51" s="111">
        <v>-0.184</v>
      </c>
      <c r="AN51" s="124">
        <v>0.184</v>
      </c>
      <c r="AO51" s="124">
        <v>-0.439</v>
      </c>
    </row>
    <row r="52" spans="2:41" s="23" customFormat="1" ht="15" customHeight="1">
      <c r="B52" s="25">
        <v>2006</v>
      </c>
      <c r="C52" s="42">
        <f t="shared" si="6"/>
        <v>-18.373</v>
      </c>
      <c r="D52" s="122">
        <v>-0.762</v>
      </c>
      <c r="E52" s="111">
        <v>-0.546</v>
      </c>
      <c r="F52" s="111">
        <v>-0.915</v>
      </c>
      <c r="G52" s="111">
        <v>-0.762</v>
      </c>
      <c r="H52" s="111">
        <v>-0.915</v>
      </c>
      <c r="I52" s="111">
        <v>-0.796</v>
      </c>
      <c r="J52" s="111">
        <v>-0.405</v>
      </c>
      <c r="K52" s="123">
        <v>-0.385</v>
      </c>
      <c r="L52" s="111">
        <v>-0.915</v>
      </c>
      <c r="M52" s="111">
        <v>-0.385</v>
      </c>
      <c r="N52" s="111">
        <v>-0.405</v>
      </c>
      <c r="O52" s="111">
        <v>-0.762</v>
      </c>
      <c r="P52" s="111">
        <v>-0.546</v>
      </c>
      <c r="Q52" s="111">
        <v>-0.423</v>
      </c>
      <c r="R52" s="124">
        <v>-0.915</v>
      </c>
      <c r="S52" s="125">
        <f>SUM(D52:R52)</f>
        <v>-9.837</v>
      </c>
      <c r="T52" s="122">
        <v>-0.262</v>
      </c>
      <c r="U52" s="111">
        <v>-0.463</v>
      </c>
      <c r="V52" s="111">
        <v>-0.375</v>
      </c>
      <c r="W52" s="111">
        <v>-0.463</v>
      </c>
      <c r="X52" s="111">
        <v>-0.463</v>
      </c>
      <c r="Y52" s="111">
        <v>-0.08</v>
      </c>
      <c r="Z52" s="124">
        <v>-0.463</v>
      </c>
      <c r="AA52" s="125">
        <f>SUM(T52:Z52)</f>
        <v>-2.5690000000000004</v>
      </c>
      <c r="AB52" s="111">
        <v>-0.651</v>
      </c>
      <c r="AC52" s="122">
        <v>-0.597</v>
      </c>
      <c r="AD52" s="111">
        <v>-0.776</v>
      </c>
      <c r="AE52" s="111">
        <v>-0.597</v>
      </c>
      <c r="AF52" s="111">
        <v>-0.597</v>
      </c>
      <c r="AG52" s="111">
        <v>-0.221</v>
      </c>
      <c r="AH52" s="124">
        <v>-0.776</v>
      </c>
      <c r="AI52" s="125">
        <f>SUM(AB52:AH52)</f>
        <v>-4.215</v>
      </c>
      <c r="AJ52" s="111">
        <v>-0.874</v>
      </c>
      <c r="AK52" s="124">
        <v>-0.439</v>
      </c>
      <c r="AL52" s="125">
        <f>SUM(AJ52:AK52)</f>
        <v>-1.313</v>
      </c>
      <c r="AM52" s="111">
        <v>-0.221</v>
      </c>
      <c r="AN52" s="124">
        <v>0.221</v>
      </c>
      <c r="AO52" s="124">
        <v>-0.439</v>
      </c>
    </row>
    <row r="53" spans="2:41" s="23" customFormat="1" ht="15" customHeight="1">
      <c r="B53" s="25">
        <v>2007</v>
      </c>
      <c r="C53" s="42">
        <f t="shared" si="6"/>
        <v>-18.467</v>
      </c>
      <c r="D53" s="122">
        <v>-0.762</v>
      </c>
      <c r="E53" s="111">
        <v>-0.546</v>
      </c>
      <c r="F53" s="111">
        <v>-0.915</v>
      </c>
      <c r="G53" s="111">
        <v>-0.762</v>
      </c>
      <c r="H53" s="111">
        <v>-0.796</v>
      </c>
      <c r="I53" s="111">
        <v>-0.796</v>
      </c>
      <c r="J53" s="111">
        <v>-0.405</v>
      </c>
      <c r="K53" s="123">
        <v>-0.385</v>
      </c>
      <c r="L53" s="111">
        <v>-0.796</v>
      </c>
      <c r="M53" s="111">
        <v>-0.385</v>
      </c>
      <c r="N53" s="111">
        <v>-0.405</v>
      </c>
      <c r="O53" s="111">
        <v>-0.762</v>
      </c>
      <c r="P53" s="111">
        <v>-0.546</v>
      </c>
      <c r="Q53" s="111">
        <v>-0.423</v>
      </c>
      <c r="R53" s="124">
        <v>-0.796</v>
      </c>
      <c r="S53" s="125">
        <f>SUM(D53:R53)</f>
        <v>-9.479999999999999</v>
      </c>
      <c r="T53" s="122">
        <v>-0.28</v>
      </c>
      <c r="U53" s="111">
        <v>-0.551</v>
      </c>
      <c r="V53" s="111">
        <v>-0.456</v>
      </c>
      <c r="W53" s="111">
        <v>-0.551</v>
      </c>
      <c r="X53" s="111">
        <v>-0.551</v>
      </c>
      <c r="Y53" s="111">
        <v>-0.08</v>
      </c>
      <c r="Z53" s="124">
        <v>-0.551</v>
      </c>
      <c r="AA53" s="125">
        <f>SUM(T53:Z53)</f>
        <v>-3.0200000000000005</v>
      </c>
      <c r="AB53" s="111">
        <v>-0.651</v>
      </c>
      <c r="AC53" s="122">
        <v>-0.597</v>
      </c>
      <c r="AD53" s="111">
        <v>-0.776</v>
      </c>
      <c r="AE53" s="111">
        <v>-0.597</v>
      </c>
      <c r="AF53" s="111">
        <v>-0.597</v>
      </c>
      <c r="AG53" s="111">
        <v>-0.221</v>
      </c>
      <c r="AH53" s="124">
        <v>-0.776</v>
      </c>
      <c r="AI53" s="125">
        <f>SUM(AB53:AH53)</f>
        <v>-4.215</v>
      </c>
      <c r="AJ53" s="111">
        <v>-0.874</v>
      </c>
      <c r="AK53" s="124">
        <v>-0.439</v>
      </c>
      <c r="AL53" s="125">
        <f>SUM(AJ53:AK53)</f>
        <v>-1.313</v>
      </c>
      <c r="AM53" s="111">
        <v>-0.221</v>
      </c>
      <c r="AN53" s="124">
        <v>0.221</v>
      </c>
      <c r="AO53" s="124">
        <v>-0.439</v>
      </c>
    </row>
    <row r="54" spans="2:41" s="23" customFormat="1" ht="15" customHeight="1">
      <c r="B54" s="25" t="s">
        <v>36</v>
      </c>
      <c r="C54" s="42">
        <f t="shared" si="6"/>
        <v>-17.331999999999997</v>
      </c>
      <c r="D54" s="122">
        <v>-0.691</v>
      </c>
      <c r="E54" s="111">
        <v>-0.546</v>
      </c>
      <c r="F54" s="111">
        <v>-0.829</v>
      </c>
      <c r="G54" s="111">
        <v>-0.691</v>
      </c>
      <c r="H54" s="111">
        <v>-0.829</v>
      </c>
      <c r="I54" s="111">
        <v>-0.568</v>
      </c>
      <c r="J54" s="111">
        <v>-0.405</v>
      </c>
      <c r="K54" s="123">
        <v>-0.286</v>
      </c>
      <c r="L54" s="111">
        <v>-0.829</v>
      </c>
      <c r="M54" s="111">
        <v>-0.286</v>
      </c>
      <c r="N54" s="111">
        <v>-0.405</v>
      </c>
      <c r="O54" s="111">
        <v>-0.691</v>
      </c>
      <c r="P54" s="111">
        <v>-0.546</v>
      </c>
      <c r="Q54" s="111">
        <v>-0.423</v>
      </c>
      <c r="R54" s="124">
        <v>-0.829</v>
      </c>
      <c r="S54" s="125">
        <f>SUM(D54:R54)</f>
        <v>-8.854</v>
      </c>
      <c r="T54" s="122">
        <v>-0.262</v>
      </c>
      <c r="U54" s="111">
        <v>-0.463</v>
      </c>
      <c r="V54" s="111">
        <v>-0.354</v>
      </c>
      <c r="W54" s="111">
        <v>-0.463</v>
      </c>
      <c r="X54" s="111">
        <v>-0.463</v>
      </c>
      <c r="Y54" s="111">
        <v>-0.08</v>
      </c>
      <c r="Z54" s="124">
        <v>-0.463</v>
      </c>
      <c r="AA54" s="125">
        <f>SUM(T54:Z54)</f>
        <v>-2.5480000000000005</v>
      </c>
      <c r="AB54" s="111">
        <v>-0.651</v>
      </c>
      <c r="AC54" s="122">
        <v>-0.597</v>
      </c>
      <c r="AD54" s="111">
        <v>-0.776</v>
      </c>
      <c r="AE54" s="111">
        <v>-0.597</v>
      </c>
      <c r="AF54" s="111">
        <v>-0.597</v>
      </c>
      <c r="AG54" s="111">
        <v>-0.184</v>
      </c>
      <c r="AH54" s="124">
        <v>-0.776</v>
      </c>
      <c r="AI54" s="125">
        <f>SUM(AB54:AH54)</f>
        <v>-4.178</v>
      </c>
      <c r="AJ54" s="111">
        <v>-0.874</v>
      </c>
      <c r="AK54" s="124">
        <v>-0.439</v>
      </c>
      <c r="AL54" s="125">
        <f>SUM(AJ54:AK54)</f>
        <v>-1.313</v>
      </c>
      <c r="AM54" s="111">
        <v>-0.184</v>
      </c>
      <c r="AN54" s="124">
        <v>0.184</v>
      </c>
      <c r="AO54" s="124">
        <v>-0.439</v>
      </c>
    </row>
    <row r="55" spans="2:41" s="23" customFormat="1" ht="15" customHeight="1">
      <c r="B55" s="25" t="s">
        <v>37</v>
      </c>
      <c r="C55" s="42">
        <f t="shared" si="6"/>
        <v>-18.467</v>
      </c>
      <c r="D55" s="122">
        <v>-0.762</v>
      </c>
      <c r="E55" s="111">
        <v>-0.546</v>
      </c>
      <c r="F55" s="111">
        <v>-0.915</v>
      </c>
      <c r="G55" s="111">
        <v>-0.762</v>
      </c>
      <c r="H55" s="111">
        <v>-0.796</v>
      </c>
      <c r="I55" s="111">
        <v>-0.796</v>
      </c>
      <c r="J55" s="111">
        <v>-0.405</v>
      </c>
      <c r="K55" s="123">
        <v>-0.385</v>
      </c>
      <c r="L55" s="111">
        <v>-0.796</v>
      </c>
      <c r="M55" s="111">
        <v>-0.385</v>
      </c>
      <c r="N55" s="111">
        <v>-0.405</v>
      </c>
      <c r="O55" s="111">
        <v>-0.762</v>
      </c>
      <c r="P55" s="111">
        <v>-0.546</v>
      </c>
      <c r="Q55" s="111">
        <v>-0.423</v>
      </c>
      <c r="R55" s="124">
        <v>-0.796</v>
      </c>
      <c r="S55" s="125">
        <f>SUM(D55:R55)</f>
        <v>-9.479999999999999</v>
      </c>
      <c r="T55" s="122">
        <v>-0.28</v>
      </c>
      <c r="U55" s="111">
        <v>-0.551</v>
      </c>
      <c r="V55" s="111">
        <v>-0.456</v>
      </c>
      <c r="W55" s="111">
        <v>-0.551</v>
      </c>
      <c r="X55" s="111">
        <v>-0.551</v>
      </c>
      <c r="Y55" s="111">
        <v>-0.08</v>
      </c>
      <c r="Z55" s="124">
        <v>-0.551</v>
      </c>
      <c r="AA55" s="125">
        <f>SUM(T55:Z55)</f>
        <v>-3.0200000000000005</v>
      </c>
      <c r="AB55" s="111">
        <v>-0.651</v>
      </c>
      <c r="AC55" s="122">
        <v>-0.597</v>
      </c>
      <c r="AD55" s="111">
        <v>-0.776</v>
      </c>
      <c r="AE55" s="111">
        <v>-0.597</v>
      </c>
      <c r="AF55" s="111">
        <v>-0.597</v>
      </c>
      <c r="AG55" s="111">
        <v>-0.221</v>
      </c>
      <c r="AH55" s="124">
        <v>-0.776</v>
      </c>
      <c r="AI55" s="125">
        <f>SUM(AB55:AH55)</f>
        <v>-4.215</v>
      </c>
      <c r="AJ55" s="111">
        <v>-0.874</v>
      </c>
      <c r="AK55" s="124">
        <v>-0.439</v>
      </c>
      <c r="AL55" s="125">
        <f>SUM(AJ55:AK55)</f>
        <v>-1.313</v>
      </c>
      <c r="AM55" s="111">
        <v>-0.221</v>
      </c>
      <c r="AN55" s="124">
        <v>0.221</v>
      </c>
      <c r="AO55" s="124">
        <v>-0.439</v>
      </c>
    </row>
    <row r="56" spans="2:41" ht="8.25" customHeight="1">
      <c r="B56" s="26"/>
      <c r="C56" s="27"/>
      <c r="D56" s="126"/>
      <c r="E56" s="126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  <c r="S56" s="129"/>
      <c r="T56" s="127"/>
      <c r="U56" s="127"/>
      <c r="V56" s="127"/>
      <c r="W56" s="127"/>
      <c r="X56" s="127"/>
      <c r="Y56" s="127"/>
      <c r="Z56" s="128"/>
      <c r="AA56" s="129"/>
      <c r="AB56" s="127"/>
      <c r="AC56" s="127"/>
      <c r="AD56" s="127"/>
      <c r="AE56" s="127"/>
      <c r="AF56" s="127"/>
      <c r="AG56" s="127"/>
      <c r="AH56" s="128"/>
      <c r="AI56" s="129"/>
      <c r="AJ56" s="127"/>
      <c r="AK56" s="128"/>
      <c r="AL56" s="129"/>
      <c r="AM56" s="127"/>
      <c r="AN56" s="128"/>
      <c r="AO56" s="128"/>
    </row>
    <row r="57" spans="2:41" s="23" customFormat="1" ht="15" customHeight="1">
      <c r="B57" s="28" t="s">
        <v>44</v>
      </c>
      <c r="C57" s="42">
        <f aca="true" t="shared" si="7" ref="C57:C62">S57+AA57+AI57+AL57+SUM(AO57:AO57)</f>
        <v>0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132"/>
      <c r="T57" s="130"/>
      <c r="U57" s="130"/>
      <c r="V57" s="130"/>
      <c r="W57" s="130"/>
      <c r="X57" s="130"/>
      <c r="Y57" s="130"/>
      <c r="Z57" s="131"/>
      <c r="AA57" s="132"/>
      <c r="AB57" s="130"/>
      <c r="AC57" s="130"/>
      <c r="AD57" s="130"/>
      <c r="AE57" s="130"/>
      <c r="AF57" s="130"/>
      <c r="AG57" s="130"/>
      <c r="AH57" s="131"/>
      <c r="AI57" s="132"/>
      <c r="AJ57" s="130"/>
      <c r="AK57" s="131"/>
      <c r="AL57" s="132"/>
      <c r="AM57" s="130"/>
      <c r="AN57" s="131"/>
      <c r="AO57" s="131"/>
    </row>
    <row r="58" spans="2:41" s="23" customFormat="1" ht="15" customHeight="1">
      <c r="B58" s="25" t="s">
        <v>70</v>
      </c>
      <c r="C58" s="42">
        <f t="shared" si="7"/>
        <v>-17.331999999999997</v>
      </c>
      <c r="D58" s="122">
        <v>-0.691</v>
      </c>
      <c r="E58" s="111">
        <v>-0.546</v>
      </c>
      <c r="F58" s="111">
        <v>-0.829</v>
      </c>
      <c r="G58" s="111">
        <v>-0.691</v>
      </c>
      <c r="H58" s="111">
        <v>-0.829</v>
      </c>
      <c r="I58" s="111">
        <v>-0.568</v>
      </c>
      <c r="J58" s="111">
        <v>-0.405</v>
      </c>
      <c r="K58" s="123">
        <v>-0.286</v>
      </c>
      <c r="L58" s="111">
        <v>-0.829</v>
      </c>
      <c r="M58" s="111">
        <v>-0.286</v>
      </c>
      <c r="N58" s="111">
        <v>-0.405</v>
      </c>
      <c r="O58" s="111">
        <v>-0.691</v>
      </c>
      <c r="P58" s="111">
        <v>-0.546</v>
      </c>
      <c r="Q58" s="111">
        <v>-0.423</v>
      </c>
      <c r="R58" s="124">
        <v>-0.829</v>
      </c>
      <c r="S58" s="125">
        <f>SUM(D58:R58)</f>
        <v>-8.854</v>
      </c>
      <c r="T58" s="122">
        <v>-0.262</v>
      </c>
      <c r="U58" s="111">
        <v>-0.463</v>
      </c>
      <c r="V58" s="111">
        <v>-0.354</v>
      </c>
      <c r="W58" s="111">
        <v>-0.463</v>
      </c>
      <c r="X58" s="111">
        <v>-0.463</v>
      </c>
      <c r="Y58" s="111">
        <v>-0.08</v>
      </c>
      <c r="Z58" s="124">
        <v>-0.463</v>
      </c>
      <c r="AA58" s="125">
        <f>SUM(T58:Z58)</f>
        <v>-2.5480000000000005</v>
      </c>
      <c r="AB58" s="111">
        <v>-0.651</v>
      </c>
      <c r="AC58" s="122">
        <v>-0.597</v>
      </c>
      <c r="AD58" s="111">
        <v>-0.776</v>
      </c>
      <c r="AE58" s="111">
        <v>-0.597</v>
      </c>
      <c r="AF58" s="111">
        <v>-0.597</v>
      </c>
      <c r="AG58" s="111">
        <v>-0.184</v>
      </c>
      <c r="AH58" s="124">
        <v>-0.776</v>
      </c>
      <c r="AI58" s="125">
        <f>SUM(AB58:AH58)</f>
        <v>-4.178</v>
      </c>
      <c r="AJ58" s="111">
        <v>-0.874</v>
      </c>
      <c r="AK58" s="124">
        <v>-0.439</v>
      </c>
      <c r="AL58" s="125">
        <f>SUM(AJ58:AK58)</f>
        <v>-1.313</v>
      </c>
      <c r="AM58" s="111">
        <v>-0.184</v>
      </c>
      <c r="AN58" s="124">
        <v>0.184</v>
      </c>
      <c r="AO58" s="124">
        <v>-0.439</v>
      </c>
    </row>
    <row r="59" spans="2:41" s="23" customFormat="1" ht="15" customHeight="1">
      <c r="B59" s="25">
        <v>2006</v>
      </c>
      <c r="C59" s="42">
        <f t="shared" si="7"/>
        <v>-18.373</v>
      </c>
      <c r="D59" s="122">
        <v>-0.762</v>
      </c>
      <c r="E59" s="111">
        <v>-0.546</v>
      </c>
      <c r="F59" s="111">
        <v>-0.915</v>
      </c>
      <c r="G59" s="111">
        <v>-0.762</v>
      </c>
      <c r="H59" s="111">
        <v>-0.915</v>
      </c>
      <c r="I59" s="111">
        <v>-0.796</v>
      </c>
      <c r="J59" s="111">
        <v>-0.405</v>
      </c>
      <c r="K59" s="123">
        <v>-0.385</v>
      </c>
      <c r="L59" s="111">
        <v>-0.915</v>
      </c>
      <c r="M59" s="111">
        <v>-0.385</v>
      </c>
      <c r="N59" s="111">
        <v>-0.405</v>
      </c>
      <c r="O59" s="111">
        <v>-0.762</v>
      </c>
      <c r="P59" s="111">
        <v>-0.546</v>
      </c>
      <c r="Q59" s="111">
        <v>-0.423</v>
      </c>
      <c r="R59" s="124">
        <v>-0.915</v>
      </c>
      <c r="S59" s="125">
        <f>SUM(D59:R59)</f>
        <v>-9.837</v>
      </c>
      <c r="T59" s="122">
        <v>-0.262</v>
      </c>
      <c r="U59" s="111">
        <v>-0.463</v>
      </c>
      <c r="V59" s="111">
        <v>-0.375</v>
      </c>
      <c r="W59" s="111">
        <v>-0.463</v>
      </c>
      <c r="X59" s="111">
        <v>-0.463</v>
      </c>
      <c r="Y59" s="111">
        <v>-0.08</v>
      </c>
      <c r="Z59" s="124">
        <v>-0.463</v>
      </c>
      <c r="AA59" s="125">
        <f>SUM(T59:Z59)</f>
        <v>-2.5690000000000004</v>
      </c>
      <c r="AB59" s="111">
        <v>-0.651</v>
      </c>
      <c r="AC59" s="122">
        <v>-0.597</v>
      </c>
      <c r="AD59" s="111">
        <v>-0.776</v>
      </c>
      <c r="AE59" s="111">
        <v>-0.597</v>
      </c>
      <c r="AF59" s="111">
        <v>-0.597</v>
      </c>
      <c r="AG59" s="111">
        <v>-0.221</v>
      </c>
      <c r="AH59" s="124">
        <v>-0.776</v>
      </c>
      <c r="AI59" s="125">
        <f>SUM(AB59:AH59)</f>
        <v>-4.215</v>
      </c>
      <c r="AJ59" s="111">
        <v>-0.874</v>
      </c>
      <c r="AK59" s="124">
        <v>-0.439</v>
      </c>
      <c r="AL59" s="125">
        <f>SUM(AJ59:AK59)</f>
        <v>-1.313</v>
      </c>
      <c r="AM59" s="111">
        <v>-0.221</v>
      </c>
      <c r="AN59" s="124">
        <v>0.221</v>
      </c>
      <c r="AO59" s="124">
        <v>-0.439</v>
      </c>
    </row>
    <row r="60" spans="2:41" s="23" customFormat="1" ht="15" customHeight="1">
      <c r="B60" s="25">
        <v>2007</v>
      </c>
      <c r="C60" s="42">
        <f t="shared" si="7"/>
        <v>-18.467</v>
      </c>
      <c r="D60" s="122">
        <v>-0.762</v>
      </c>
      <c r="E60" s="111">
        <v>-0.546</v>
      </c>
      <c r="F60" s="111">
        <v>-0.915</v>
      </c>
      <c r="G60" s="111">
        <v>-0.762</v>
      </c>
      <c r="H60" s="111">
        <v>-0.796</v>
      </c>
      <c r="I60" s="111">
        <v>-0.796</v>
      </c>
      <c r="J60" s="111">
        <v>-0.405</v>
      </c>
      <c r="K60" s="123">
        <v>-0.385</v>
      </c>
      <c r="L60" s="111">
        <v>-0.796</v>
      </c>
      <c r="M60" s="111">
        <v>-0.385</v>
      </c>
      <c r="N60" s="111">
        <v>-0.405</v>
      </c>
      <c r="O60" s="111">
        <v>-0.762</v>
      </c>
      <c r="P60" s="111">
        <v>-0.546</v>
      </c>
      <c r="Q60" s="111">
        <v>-0.423</v>
      </c>
      <c r="R60" s="124">
        <v>-0.796</v>
      </c>
      <c r="S60" s="125">
        <f>SUM(D60:R60)</f>
        <v>-9.479999999999999</v>
      </c>
      <c r="T60" s="122">
        <v>-0.28</v>
      </c>
      <c r="U60" s="111">
        <v>-0.551</v>
      </c>
      <c r="V60" s="111">
        <v>-0.456</v>
      </c>
      <c r="W60" s="111">
        <v>-0.551</v>
      </c>
      <c r="X60" s="111">
        <v>-0.551</v>
      </c>
      <c r="Y60" s="111">
        <v>-0.08</v>
      </c>
      <c r="Z60" s="124">
        <v>-0.551</v>
      </c>
      <c r="AA60" s="125">
        <f>SUM(T60:Z60)</f>
        <v>-3.0200000000000005</v>
      </c>
      <c r="AB60" s="111">
        <v>-0.651</v>
      </c>
      <c r="AC60" s="122">
        <v>-0.597</v>
      </c>
      <c r="AD60" s="111">
        <v>-0.776</v>
      </c>
      <c r="AE60" s="111">
        <v>-0.597</v>
      </c>
      <c r="AF60" s="111">
        <v>-0.597</v>
      </c>
      <c r="AG60" s="111">
        <v>-0.221</v>
      </c>
      <c r="AH60" s="124">
        <v>-0.776</v>
      </c>
      <c r="AI60" s="125">
        <f>SUM(AB60:AH60)</f>
        <v>-4.215</v>
      </c>
      <c r="AJ60" s="111">
        <v>-0.874</v>
      </c>
      <c r="AK60" s="124">
        <v>-0.439</v>
      </c>
      <c r="AL60" s="125">
        <f>SUM(AJ60:AK60)</f>
        <v>-1.313</v>
      </c>
      <c r="AM60" s="111">
        <v>-0.221</v>
      </c>
      <c r="AN60" s="124">
        <v>0.221</v>
      </c>
      <c r="AO60" s="124">
        <v>-0.439</v>
      </c>
    </row>
    <row r="61" spans="2:41" s="23" customFormat="1" ht="15" customHeight="1">
      <c r="B61" s="25" t="s">
        <v>36</v>
      </c>
      <c r="C61" s="42">
        <f t="shared" si="7"/>
        <v>-17.331999999999997</v>
      </c>
      <c r="D61" s="122">
        <v>-0.691</v>
      </c>
      <c r="E61" s="111">
        <v>-0.546</v>
      </c>
      <c r="F61" s="111">
        <v>-0.829</v>
      </c>
      <c r="G61" s="111">
        <v>-0.691</v>
      </c>
      <c r="H61" s="111">
        <v>-0.829</v>
      </c>
      <c r="I61" s="111">
        <v>-0.568</v>
      </c>
      <c r="J61" s="111">
        <v>-0.405</v>
      </c>
      <c r="K61" s="123">
        <v>-0.286</v>
      </c>
      <c r="L61" s="111">
        <v>-0.829</v>
      </c>
      <c r="M61" s="111">
        <v>-0.286</v>
      </c>
      <c r="N61" s="111">
        <v>-0.405</v>
      </c>
      <c r="O61" s="111">
        <v>-0.691</v>
      </c>
      <c r="P61" s="111">
        <v>-0.546</v>
      </c>
      <c r="Q61" s="111">
        <v>-0.423</v>
      </c>
      <c r="R61" s="124">
        <v>-0.829</v>
      </c>
      <c r="S61" s="125">
        <f>SUM(D61:R61)</f>
        <v>-8.854</v>
      </c>
      <c r="T61" s="122">
        <v>-0.262</v>
      </c>
      <c r="U61" s="111">
        <v>-0.463</v>
      </c>
      <c r="V61" s="111">
        <v>-0.354</v>
      </c>
      <c r="W61" s="111">
        <v>-0.463</v>
      </c>
      <c r="X61" s="111">
        <v>-0.463</v>
      </c>
      <c r="Y61" s="111">
        <v>-0.08</v>
      </c>
      <c r="Z61" s="124">
        <v>-0.463</v>
      </c>
      <c r="AA61" s="125">
        <f>SUM(T61:Z61)</f>
        <v>-2.5480000000000005</v>
      </c>
      <c r="AB61" s="111">
        <v>-0.651</v>
      </c>
      <c r="AC61" s="122">
        <v>-0.597</v>
      </c>
      <c r="AD61" s="111">
        <v>-0.776</v>
      </c>
      <c r="AE61" s="111">
        <v>-0.597</v>
      </c>
      <c r="AF61" s="111">
        <v>-0.597</v>
      </c>
      <c r="AG61" s="111">
        <v>-0.184</v>
      </c>
      <c r="AH61" s="124">
        <v>-0.776</v>
      </c>
      <c r="AI61" s="125">
        <f>SUM(AB61:AH61)</f>
        <v>-4.178</v>
      </c>
      <c r="AJ61" s="111">
        <v>-0.874</v>
      </c>
      <c r="AK61" s="124">
        <v>-0.439</v>
      </c>
      <c r="AL61" s="125">
        <f>SUM(AJ61:AK61)</f>
        <v>-1.313</v>
      </c>
      <c r="AM61" s="111">
        <v>-0.184</v>
      </c>
      <c r="AN61" s="124">
        <v>0.184</v>
      </c>
      <c r="AO61" s="124">
        <v>-0.439</v>
      </c>
    </row>
    <row r="62" spans="2:41" s="23" customFormat="1" ht="15" customHeight="1">
      <c r="B62" s="25" t="s">
        <v>37</v>
      </c>
      <c r="C62" s="42">
        <f t="shared" si="7"/>
        <v>-18.467</v>
      </c>
      <c r="D62" s="122">
        <v>-0.762</v>
      </c>
      <c r="E62" s="111">
        <v>-0.546</v>
      </c>
      <c r="F62" s="111">
        <v>-0.915</v>
      </c>
      <c r="G62" s="111">
        <v>-0.762</v>
      </c>
      <c r="H62" s="111">
        <v>-0.796</v>
      </c>
      <c r="I62" s="111">
        <v>-0.796</v>
      </c>
      <c r="J62" s="111">
        <v>-0.405</v>
      </c>
      <c r="K62" s="123">
        <v>-0.385</v>
      </c>
      <c r="L62" s="111">
        <v>-0.796</v>
      </c>
      <c r="M62" s="111">
        <v>-0.385</v>
      </c>
      <c r="N62" s="111">
        <v>-0.405</v>
      </c>
      <c r="O62" s="111">
        <v>-0.762</v>
      </c>
      <c r="P62" s="111">
        <v>-0.546</v>
      </c>
      <c r="Q62" s="111">
        <v>-0.423</v>
      </c>
      <c r="R62" s="124">
        <v>-0.796</v>
      </c>
      <c r="S62" s="125">
        <f>SUM(D62:R62)</f>
        <v>-9.479999999999999</v>
      </c>
      <c r="T62" s="122">
        <v>-0.28</v>
      </c>
      <c r="U62" s="111">
        <v>-0.551</v>
      </c>
      <c r="V62" s="111">
        <v>-0.456</v>
      </c>
      <c r="W62" s="111">
        <v>-0.551</v>
      </c>
      <c r="X62" s="111">
        <v>-0.551</v>
      </c>
      <c r="Y62" s="111">
        <v>-0.08</v>
      </c>
      <c r="Z62" s="124">
        <v>-0.551</v>
      </c>
      <c r="AA62" s="125">
        <f>SUM(T62:Z62)</f>
        <v>-3.0200000000000005</v>
      </c>
      <c r="AB62" s="111">
        <v>-0.651</v>
      </c>
      <c r="AC62" s="122">
        <v>-0.597</v>
      </c>
      <c r="AD62" s="111">
        <v>-0.776</v>
      </c>
      <c r="AE62" s="111">
        <v>-0.597</v>
      </c>
      <c r="AF62" s="111">
        <v>-0.597</v>
      </c>
      <c r="AG62" s="111">
        <v>-0.221</v>
      </c>
      <c r="AH62" s="124">
        <v>-0.776</v>
      </c>
      <c r="AI62" s="125">
        <f>SUM(AB62:AH62)</f>
        <v>-4.215</v>
      </c>
      <c r="AJ62" s="111">
        <v>-0.874</v>
      </c>
      <c r="AK62" s="124">
        <v>-0.439</v>
      </c>
      <c r="AL62" s="125">
        <f>SUM(AJ62:AK62)</f>
        <v>-1.313</v>
      </c>
      <c r="AM62" s="111">
        <v>-0.221</v>
      </c>
      <c r="AN62" s="124">
        <v>0.221</v>
      </c>
      <c r="AO62" s="124">
        <v>-0.439</v>
      </c>
    </row>
    <row r="63" spans="2:43" ht="8.25" customHeight="1" thickBot="1">
      <c r="B63" s="118"/>
      <c r="C63" s="27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7"/>
      <c r="AQ63" s="15"/>
    </row>
  </sheetData>
  <sheetProtection formatCells="0" formatColumns="0" formatRows="0"/>
  <mergeCells count="6">
    <mergeCell ref="AM5:AN5"/>
    <mergeCell ref="C5:C6"/>
    <mergeCell ref="D5:S5"/>
    <mergeCell ref="T5:AA5"/>
    <mergeCell ref="AB5:AI5"/>
    <mergeCell ref="AJ5:AL5"/>
  </mergeCells>
  <dataValidations count="1">
    <dataValidation type="custom" allowBlank="1" showErrorMessage="1" errorTitle="Data entry error:" error="Please enter a numeric value or leave blank!" sqref="AJ58:AK63 AJ9:AK14 AJ16:AK21 AJ23:AK28 AJ51:AK56 AJ30:AK35 AJ37:AK42 AJ44:AK49 T23:Z28 T51:Z56 T30:Z35 T58:Z63 T37:Z42 T44:Z49 AB44:AH49 AB51:AH56 AB37:AH42 AB30:AH35 AB23:AH28 AB16:AH21 AB9:AH14 AB58:AH63 T9:Z14 T16:Z21 D8:R63 S57:AO57 S50:AO50 S43:AO43 S36:AO36 S29:AO29 S22:AO22 S15:AO15 S8:AO8 AM51:AO56 AM44:AO49 AM37:AO42 AM30:AO35 AM23:AO28 AM16:AO21 AM9:AO14 AM58:AO63">
      <formula1>OR(ISNUMBER(AJ58),ISBLANK(AJ58))</formula1>
    </dataValidation>
  </dataValidations>
  <printOptions/>
  <pageMargins left="0.7" right="0.7" top="0.75" bottom="0.75" header="0.3" footer="0.3"/>
  <pageSetup fitToWidth="2" horizontalDpi="600" verticalDpi="600" orientation="landscape" scale="36" r:id="rId1"/>
  <headerFooter>
    <oddFooter>&amp;LPrinted: &amp;D&amp;R&amp;P</oddFooter>
  </headerFooter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="80" zoomScaleNormal="80" zoomScalePageLayoutView="0" workbookViewId="0" topLeftCell="A1">
      <selection activeCell="AB37" sqref="AB37"/>
    </sheetView>
  </sheetViews>
  <sheetFormatPr defaultColWidth="9.140625" defaultRowHeight="15" customHeight="1"/>
  <cols>
    <col min="1" max="1" width="1.57421875" style="0" customWidth="1"/>
    <col min="2" max="2" width="33.421875" style="0" customWidth="1"/>
    <col min="3" max="3" width="12.421875" style="3" hidden="1" customWidth="1"/>
    <col min="4" max="4" width="13.00390625" style="3" hidden="1" customWidth="1"/>
    <col min="5" max="5" width="16.57421875" style="3" hidden="1" customWidth="1"/>
    <col min="6" max="6" width="28.00390625" style="3" hidden="1" customWidth="1"/>
    <col min="7" max="7" width="1.8515625" style="0" customWidth="1"/>
    <col min="8" max="8" width="17.7109375" style="0" hidden="1" customWidth="1"/>
    <col min="9" max="9" width="4.7109375" style="0" hidden="1" customWidth="1"/>
    <col min="10" max="12" width="17.140625" style="3" hidden="1" customWidth="1"/>
    <col min="13" max="13" width="5.140625" style="13" hidden="1" customWidth="1"/>
    <col min="14" max="14" width="1.8515625" style="0" hidden="1" customWidth="1"/>
    <col min="15" max="15" width="4.140625" style="0" hidden="1" customWidth="1"/>
    <col min="16" max="16" width="19.28125" style="0" bestFit="1" customWidth="1"/>
    <col min="17" max="17" width="7.8515625" style="0" hidden="1" customWidth="1"/>
    <col min="18" max="21" width="13.00390625" style="0" hidden="1" customWidth="1"/>
    <col min="22" max="22" width="4.28125" style="0" hidden="1" customWidth="1"/>
    <col min="23" max="23" width="2.7109375" style="0" customWidth="1"/>
  </cols>
  <sheetData>
    <row r="1" spans="1:6" ht="15.75" customHeight="1">
      <c r="A1" s="4" t="s">
        <v>83</v>
      </c>
      <c r="F1" s="7"/>
    </row>
    <row r="2" spans="1:12" ht="15.75" customHeight="1">
      <c r="A2" s="11" t="s">
        <v>7</v>
      </c>
      <c r="F2" s="7"/>
      <c r="J2" s="7"/>
      <c r="K2" s="7"/>
      <c r="L2" s="7"/>
    </row>
    <row r="3" spans="3:13" ht="15" customHeight="1">
      <c r="C3" s="14"/>
      <c r="D3" s="14"/>
      <c r="E3" s="14"/>
      <c r="M3" s="3"/>
    </row>
    <row r="4" ht="15" customHeight="1">
      <c r="M4" s="3"/>
    </row>
    <row r="5" spans="3:22" ht="15" customHeight="1" hidden="1">
      <c r="C5" s="39"/>
      <c r="D5" s="157" t="s">
        <v>109</v>
      </c>
      <c r="E5" s="157" t="s">
        <v>84</v>
      </c>
      <c r="F5" s="157" t="s">
        <v>79</v>
      </c>
      <c r="H5" s="83"/>
      <c r="I5" s="81" t="s">
        <v>80</v>
      </c>
      <c r="J5" s="65"/>
      <c r="K5" s="65"/>
      <c r="L5" s="65"/>
      <c r="M5" s="80"/>
      <c r="O5" s="82"/>
      <c r="P5" s="83"/>
      <c r="Q5" s="81" t="s">
        <v>81</v>
      </c>
      <c r="R5" s="65"/>
      <c r="S5" s="65"/>
      <c r="T5" s="65"/>
      <c r="U5" s="65"/>
      <c r="V5" s="80"/>
    </row>
    <row r="6" spans="1:22" s="8" customFormat="1" ht="30.75" customHeight="1">
      <c r="A6" s="17"/>
      <c r="C6" s="79" t="s">
        <v>77</v>
      </c>
      <c r="D6" s="158"/>
      <c r="E6" s="158"/>
      <c r="F6" s="158"/>
      <c r="H6" s="48" t="s">
        <v>106</v>
      </c>
      <c r="I6" s="137">
        <v>0</v>
      </c>
      <c r="J6" s="138">
        <v>0.1</v>
      </c>
      <c r="K6" s="138">
        <v>0.25</v>
      </c>
      <c r="L6" s="138">
        <v>0.5</v>
      </c>
      <c r="M6" s="138"/>
      <c r="O6" s="139"/>
      <c r="P6" s="48" t="s">
        <v>107</v>
      </c>
      <c r="Q6" s="67" t="s">
        <v>45</v>
      </c>
      <c r="R6" s="139" t="s">
        <v>46</v>
      </c>
      <c r="S6" s="139" t="s">
        <v>5</v>
      </c>
      <c r="T6" s="139" t="s">
        <v>93</v>
      </c>
      <c r="U6" s="139" t="s">
        <v>6</v>
      </c>
      <c r="V6" s="139"/>
    </row>
    <row r="7" spans="2:13" s="23" customFormat="1" ht="15" customHeight="1">
      <c r="B7" s="4" t="s">
        <v>100</v>
      </c>
      <c r="C7" s="10"/>
      <c r="D7" s="10"/>
      <c r="E7" s="10"/>
      <c r="F7" s="10"/>
      <c r="J7" s="10"/>
      <c r="K7" s="10"/>
      <c r="L7" s="10"/>
      <c r="M7" s="10"/>
    </row>
    <row r="8" spans="2:22" ht="15" customHeight="1">
      <c r="B8" s="78" t="s">
        <v>116</v>
      </c>
      <c r="C8" s="77"/>
      <c r="D8" s="140"/>
      <c r="E8" s="140"/>
      <c r="F8" s="140"/>
      <c r="H8" s="141"/>
      <c r="I8" s="76">
        <v>0</v>
      </c>
      <c r="J8" s="142"/>
      <c r="K8" s="142"/>
      <c r="L8" s="142"/>
      <c r="M8" s="142"/>
      <c r="O8" s="142"/>
      <c r="P8" s="143">
        <v>80</v>
      </c>
      <c r="Q8" s="76">
        <f>E8</f>
        <v>0</v>
      </c>
      <c r="R8" s="142"/>
      <c r="S8" s="142"/>
      <c r="T8" s="142"/>
      <c r="U8" s="142"/>
      <c r="V8" s="142"/>
    </row>
    <row r="9" spans="2:22" ht="15" customHeight="1">
      <c r="B9" s="63" t="s">
        <v>117</v>
      </c>
      <c r="C9" s="109"/>
      <c r="D9" s="140"/>
      <c r="E9" s="140"/>
      <c r="F9" s="140"/>
      <c r="H9" s="141"/>
      <c r="I9" s="107"/>
      <c r="J9" s="142"/>
      <c r="K9" s="142"/>
      <c r="L9" s="142"/>
      <c r="M9" s="142"/>
      <c r="O9" s="142"/>
      <c r="P9" s="143">
        <v>10</v>
      </c>
      <c r="Q9" s="107"/>
      <c r="R9" s="142"/>
      <c r="S9" s="142"/>
      <c r="T9" s="142"/>
      <c r="U9" s="142"/>
      <c r="V9" s="142"/>
    </row>
    <row r="10" spans="2:22" ht="15" customHeight="1">
      <c r="B10" s="63" t="s">
        <v>118</v>
      </c>
      <c r="C10" s="109"/>
      <c r="D10" s="140"/>
      <c r="E10" s="140"/>
      <c r="F10" s="140"/>
      <c r="H10" s="141"/>
      <c r="I10" s="107"/>
      <c r="J10" s="142"/>
      <c r="K10" s="142"/>
      <c r="L10" s="142"/>
      <c r="M10" s="142"/>
      <c r="O10" s="142"/>
      <c r="P10" s="143">
        <v>25</v>
      </c>
      <c r="Q10" s="107"/>
      <c r="R10" s="142"/>
      <c r="S10" s="142"/>
      <c r="T10" s="142"/>
      <c r="U10" s="142"/>
      <c r="V10" s="142"/>
    </row>
    <row r="11" spans="2:22" ht="15" customHeight="1">
      <c r="B11" s="63" t="s">
        <v>47</v>
      </c>
      <c r="C11" s="109"/>
      <c r="D11" s="140"/>
      <c r="E11" s="140"/>
      <c r="F11" s="140"/>
      <c r="H11" s="141"/>
      <c r="I11" s="107">
        <v>0</v>
      </c>
      <c r="J11" s="142"/>
      <c r="K11" s="142"/>
      <c r="L11" s="142"/>
      <c r="M11" s="142"/>
      <c r="O11" s="142"/>
      <c r="P11" s="143">
        <v>20</v>
      </c>
      <c r="Q11" s="107">
        <f>E11</f>
        <v>0</v>
      </c>
      <c r="R11" s="142"/>
      <c r="S11" s="142"/>
      <c r="T11" s="142"/>
      <c r="U11" s="142"/>
      <c r="V11" s="142"/>
    </row>
    <row r="12" spans="2:22" ht="15" customHeight="1">
      <c r="B12" s="63" t="s">
        <v>48</v>
      </c>
      <c r="C12" s="109"/>
      <c r="D12" s="140"/>
      <c r="E12" s="140"/>
      <c r="F12" s="140"/>
      <c r="H12" s="141"/>
      <c r="I12" s="107">
        <v>0</v>
      </c>
      <c r="J12" s="142"/>
      <c r="K12" s="142"/>
      <c r="L12" s="142"/>
      <c r="M12" s="142"/>
      <c r="O12" s="142"/>
      <c r="P12" s="143">
        <v>10</v>
      </c>
      <c r="Q12" s="107">
        <f>E12</f>
        <v>0</v>
      </c>
      <c r="R12" s="142"/>
      <c r="S12" s="142"/>
      <c r="T12" s="142"/>
      <c r="U12" s="142"/>
      <c r="V12" s="142"/>
    </row>
    <row r="13" spans="2:22" ht="15" customHeight="1">
      <c r="B13" s="63" t="s">
        <v>119</v>
      </c>
      <c r="C13" s="109"/>
      <c r="D13" s="140"/>
      <c r="E13" s="140"/>
      <c r="F13" s="140"/>
      <c r="H13" s="141"/>
      <c r="I13" s="107">
        <v>0</v>
      </c>
      <c r="J13" s="142"/>
      <c r="K13" s="142"/>
      <c r="L13" s="142"/>
      <c r="M13" s="142"/>
      <c r="O13" s="142"/>
      <c r="P13" s="143">
        <v>80</v>
      </c>
      <c r="Q13" s="107">
        <f>E13</f>
        <v>0</v>
      </c>
      <c r="R13" s="142"/>
      <c r="S13" s="142"/>
      <c r="T13" s="142"/>
      <c r="U13" s="142"/>
      <c r="V13" s="142"/>
    </row>
    <row r="14" spans="2:22" ht="15" customHeight="1">
      <c r="B14" s="63" t="s">
        <v>120</v>
      </c>
      <c r="C14" s="109"/>
      <c r="D14" s="140"/>
      <c r="E14" s="140"/>
      <c r="F14" s="140"/>
      <c r="H14" s="141"/>
      <c r="I14" s="107"/>
      <c r="J14" s="142"/>
      <c r="K14" s="142"/>
      <c r="L14" s="142"/>
      <c r="M14" s="142"/>
      <c r="O14" s="142"/>
      <c r="P14" s="143">
        <v>10</v>
      </c>
      <c r="Q14" s="107"/>
      <c r="R14" s="142"/>
      <c r="S14" s="142"/>
      <c r="T14" s="142"/>
      <c r="U14" s="142"/>
      <c r="V14" s="142"/>
    </row>
    <row r="15" spans="2:22" ht="15" customHeight="1">
      <c r="B15" s="63" t="s">
        <v>121</v>
      </c>
      <c r="C15" s="109"/>
      <c r="D15" s="140"/>
      <c r="E15" s="140"/>
      <c r="F15" s="140"/>
      <c r="H15" s="141"/>
      <c r="I15" s="107"/>
      <c r="J15" s="142"/>
      <c r="K15" s="142"/>
      <c r="L15" s="142"/>
      <c r="M15" s="142"/>
      <c r="O15" s="142"/>
      <c r="P15" s="143">
        <v>20</v>
      </c>
      <c r="Q15" s="107"/>
      <c r="R15" s="142"/>
      <c r="S15" s="142"/>
      <c r="T15" s="142"/>
      <c r="U15" s="142"/>
      <c r="V15" s="142"/>
    </row>
    <row r="16" spans="2:22" ht="15" customHeight="1">
      <c r="B16" s="63" t="s">
        <v>122</v>
      </c>
      <c r="C16" s="109"/>
      <c r="D16" s="140"/>
      <c r="E16" s="140"/>
      <c r="F16" s="140"/>
      <c r="H16" s="141"/>
      <c r="I16" s="107"/>
      <c r="J16" s="142"/>
      <c r="K16" s="142"/>
      <c r="L16" s="142"/>
      <c r="M16" s="142"/>
      <c r="O16" s="142"/>
      <c r="P16" s="143">
        <v>25</v>
      </c>
      <c r="Q16" s="107"/>
      <c r="R16" s="142"/>
      <c r="S16" s="142"/>
      <c r="T16" s="142"/>
      <c r="U16" s="142"/>
      <c r="V16" s="142"/>
    </row>
    <row r="17" spans="2:22" ht="15" customHeight="1">
      <c r="B17" s="63" t="s">
        <v>92</v>
      </c>
      <c r="C17" s="109"/>
      <c r="D17" s="140"/>
      <c r="E17" s="140"/>
      <c r="F17" s="140"/>
      <c r="H17" s="141"/>
      <c r="I17" s="107">
        <v>0</v>
      </c>
      <c r="J17" s="142"/>
      <c r="K17" s="142"/>
      <c r="L17" s="142"/>
      <c r="M17" s="142"/>
      <c r="O17" s="142"/>
      <c r="P17" s="143">
        <v>20</v>
      </c>
      <c r="Q17" s="107">
        <f>E17</f>
        <v>0</v>
      </c>
      <c r="R17" s="142"/>
      <c r="S17" s="142"/>
      <c r="T17" s="142"/>
      <c r="U17" s="142"/>
      <c r="V17" s="142"/>
    </row>
    <row r="18" spans="2:22" ht="15" customHeight="1">
      <c r="B18" s="63" t="s">
        <v>123</v>
      </c>
      <c r="C18" s="109"/>
      <c r="D18" s="140"/>
      <c r="E18" s="140"/>
      <c r="F18" s="140"/>
      <c r="H18" s="141"/>
      <c r="I18" s="107"/>
      <c r="J18" s="142"/>
      <c r="K18" s="142"/>
      <c r="L18" s="142"/>
      <c r="M18" s="142"/>
      <c r="O18" s="142"/>
      <c r="P18" s="143">
        <v>40</v>
      </c>
      <c r="Q18" s="107"/>
      <c r="R18" s="142"/>
      <c r="S18" s="142"/>
      <c r="T18" s="142"/>
      <c r="U18" s="142"/>
      <c r="V18" s="142"/>
    </row>
    <row r="19" spans="2:22" s="23" customFormat="1" ht="15" customHeight="1">
      <c r="B19" s="64" t="s">
        <v>102</v>
      </c>
      <c r="C19" s="109"/>
      <c r="D19" s="140"/>
      <c r="E19" s="140"/>
      <c r="F19" s="140"/>
      <c r="H19" s="141"/>
      <c r="I19" s="37">
        <v>0</v>
      </c>
      <c r="J19" s="142"/>
      <c r="K19" s="142"/>
      <c r="L19" s="142"/>
      <c r="M19" s="142"/>
      <c r="O19" s="142"/>
      <c r="P19" s="143">
        <v>25</v>
      </c>
      <c r="Q19" s="37">
        <f>E19</f>
        <v>0</v>
      </c>
      <c r="R19" s="142"/>
      <c r="S19" s="142"/>
      <c r="T19" s="142"/>
      <c r="U19" s="142"/>
      <c r="V19" s="142"/>
    </row>
    <row r="20" spans="2:22" s="33" customFormat="1" ht="15" customHeight="1" hidden="1">
      <c r="B20" s="73" t="s">
        <v>0</v>
      </c>
      <c r="C20" s="72">
        <f>SUM(C8:C19)</f>
        <v>0</v>
      </c>
      <c r="D20" s="144">
        <f>SUM(D8:D19)</f>
        <v>0</v>
      </c>
      <c r="E20" s="144">
        <f>SUM(E8:E19)</f>
        <v>0</v>
      </c>
      <c r="F20" s="144"/>
      <c r="H20" s="145">
        <f aca="true" t="shared" si="0" ref="H20:M20">SUM(H8:H19)</f>
        <v>0</v>
      </c>
      <c r="I20" s="145">
        <f t="shared" si="0"/>
        <v>0</v>
      </c>
      <c r="J20" s="145">
        <f t="shared" si="0"/>
        <v>0</v>
      </c>
      <c r="K20" s="145">
        <f t="shared" si="0"/>
        <v>0</v>
      </c>
      <c r="L20" s="145">
        <f t="shared" si="0"/>
        <v>0</v>
      </c>
      <c r="M20" s="145">
        <f t="shared" si="0"/>
        <v>0</v>
      </c>
      <c r="O20" s="145">
        <f aca="true" t="shared" si="1" ref="O20:V20">SUM(O8:O19)</f>
        <v>0</v>
      </c>
      <c r="P20" s="145">
        <f t="shared" si="1"/>
        <v>365</v>
      </c>
      <c r="Q20" s="145">
        <f t="shared" si="1"/>
        <v>0</v>
      </c>
      <c r="R20" s="145">
        <f t="shared" si="1"/>
        <v>0</v>
      </c>
      <c r="S20" s="145">
        <f t="shared" si="1"/>
        <v>0</v>
      </c>
      <c r="T20" s="145">
        <f t="shared" si="1"/>
        <v>0</v>
      </c>
      <c r="U20" s="145">
        <f t="shared" si="1"/>
        <v>0</v>
      </c>
      <c r="V20" s="145">
        <f t="shared" si="1"/>
        <v>0</v>
      </c>
    </row>
    <row r="21" spans="2:16" s="23" customFormat="1" ht="15" customHeight="1">
      <c r="B21" s="10"/>
      <c r="C21" s="10"/>
      <c r="D21" s="10"/>
      <c r="E21" s="10"/>
      <c r="F21" s="10"/>
      <c r="H21" s="10"/>
      <c r="J21" s="10"/>
      <c r="K21" s="10"/>
      <c r="L21" s="10"/>
      <c r="M21" s="10"/>
      <c r="P21" s="10"/>
    </row>
    <row r="22" spans="2:16" s="23" customFormat="1" ht="15" customHeight="1">
      <c r="B22" s="4" t="s">
        <v>101</v>
      </c>
      <c r="C22" s="10"/>
      <c r="D22" s="10"/>
      <c r="E22" s="10"/>
      <c r="F22" s="10"/>
      <c r="H22" s="10"/>
      <c r="J22" s="10"/>
      <c r="K22" s="10"/>
      <c r="L22" s="10"/>
      <c r="M22" s="10"/>
      <c r="P22" s="10"/>
    </row>
    <row r="23" spans="2:22" ht="15" customHeight="1">
      <c r="B23" s="78" t="s">
        <v>27</v>
      </c>
      <c r="C23" s="77"/>
      <c r="D23" s="140"/>
      <c r="E23" s="140"/>
      <c r="F23" s="140"/>
      <c r="H23" s="141"/>
      <c r="I23" s="76">
        <v>0</v>
      </c>
      <c r="J23" s="142"/>
      <c r="K23" s="142"/>
      <c r="L23" s="142"/>
      <c r="M23" s="142"/>
      <c r="O23" s="142"/>
      <c r="P23" s="143">
        <v>25</v>
      </c>
      <c r="Q23" s="76">
        <f>E23</f>
        <v>0</v>
      </c>
      <c r="R23" s="142"/>
      <c r="S23" s="142"/>
      <c r="T23" s="142"/>
      <c r="U23" s="142"/>
      <c r="V23" s="142"/>
    </row>
    <row r="24" spans="2:22" ht="15" customHeight="1">
      <c r="B24" s="63" t="s">
        <v>99</v>
      </c>
      <c r="C24" s="109"/>
      <c r="D24" s="140"/>
      <c r="E24" s="140"/>
      <c r="F24" s="140"/>
      <c r="H24" s="141"/>
      <c r="I24" s="107">
        <v>0</v>
      </c>
      <c r="J24" s="142"/>
      <c r="K24" s="142"/>
      <c r="L24" s="142"/>
      <c r="M24" s="142"/>
      <c r="O24" s="142"/>
      <c r="P24" s="143">
        <v>25</v>
      </c>
      <c r="Q24" s="107">
        <f>E24</f>
        <v>0</v>
      </c>
      <c r="R24" s="142"/>
      <c r="S24" s="142"/>
      <c r="T24" s="142"/>
      <c r="U24" s="142"/>
      <c r="V24" s="142"/>
    </row>
    <row r="25" spans="2:22" s="23" customFormat="1" ht="15" customHeight="1">
      <c r="B25" s="64" t="s">
        <v>103</v>
      </c>
      <c r="C25" s="109"/>
      <c r="D25" s="140"/>
      <c r="E25" s="140"/>
      <c r="F25" s="140"/>
      <c r="H25" s="141"/>
      <c r="I25" s="37">
        <v>0</v>
      </c>
      <c r="J25" s="142"/>
      <c r="K25" s="142"/>
      <c r="L25" s="142"/>
      <c r="M25" s="142"/>
      <c r="O25" s="142"/>
      <c r="P25" s="143">
        <v>25</v>
      </c>
      <c r="Q25" s="37">
        <f>E25</f>
        <v>0</v>
      </c>
      <c r="R25" s="142"/>
      <c r="S25" s="142"/>
      <c r="T25" s="142"/>
      <c r="U25" s="142"/>
      <c r="V25" s="142"/>
    </row>
    <row r="26" spans="2:22" s="33" customFormat="1" ht="15" customHeight="1" hidden="1">
      <c r="B26" s="73" t="s">
        <v>0</v>
      </c>
      <c r="C26" s="72">
        <f>SUM(C23:C25)</f>
        <v>0</v>
      </c>
      <c r="D26" s="144">
        <f>SUM(D23:D25)</f>
        <v>0</v>
      </c>
      <c r="E26" s="144">
        <f>SUM(E23:E25)</f>
        <v>0</v>
      </c>
      <c r="F26" s="144"/>
      <c r="H26" s="145">
        <f aca="true" t="shared" si="2" ref="H26:M26">SUM(H23:H25)</f>
        <v>0</v>
      </c>
      <c r="I26" s="145">
        <f t="shared" si="2"/>
        <v>0</v>
      </c>
      <c r="J26" s="145">
        <f t="shared" si="2"/>
        <v>0</v>
      </c>
      <c r="K26" s="145">
        <f t="shared" si="2"/>
        <v>0</v>
      </c>
      <c r="L26" s="145">
        <f t="shared" si="2"/>
        <v>0</v>
      </c>
      <c r="M26" s="145">
        <f t="shared" si="2"/>
        <v>0</v>
      </c>
      <c r="O26" s="145">
        <f aca="true" t="shared" si="3" ref="O26:V26">SUM(O23:O25)</f>
        <v>0</v>
      </c>
      <c r="P26" s="145">
        <f t="shared" si="3"/>
        <v>75</v>
      </c>
      <c r="Q26" s="145">
        <f t="shared" si="3"/>
        <v>0</v>
      </c>
      <c r="R26" s="145">
        <f t="shared" si="3"/>
        <v>0</v>
      </c>
      <c r="S26" s="145">
        <f t="shared" si="3"/>
        <v>0</v>
      </c>
      <c r="T26" s="145">
        <f t="shared" si="3"/>
        <v>0</v>
      </c>
      <c r="U26" s="145">
        <f t="shared" si="3"/>
        <v>0</v>
      </c>
      <c r="V26" s="145">
        <f t="shared" si="3"/>
        <v>0</v>
      </c>
    </row>
    <row r="27" spans="2:16" s="86" customFormat="1" ht="15" customHeight="1">
      <c r="B27" s="32"/>
      <c r="C27" s="84" t="s">
        <v>89</v>
      </c>
      <c r="D27" s="85" t="e">
        <f>ABS(D26+D20-#REF!)</f>
        <v>#REF!</v>
      </c>
      <c r="E27" s="87"/>
      <c r="F27" s="87"/>
      <c r="H27" s="84"/>
      <c r="J27" s="84"/>
      <c r="K27" s="84"/>
      <c r="L27" s="84"/>
      <c r="M27" s="84"/>
      <c r="P27" s="84"/>
    </row>
    <row r="28" spans="2:16" s="23" customFormat="1" ht="15" customHeight="1" hidden="1">
      <c r="B28" s="10"/>
      <c r="C28" s="10"/>
      <c r="D28" s="10"/>
      <c r="E28" s="10"/>
      <c r="F28" s="10"/>
      <c r="H28" s="10"/>
      <c r="J28" s="10"/>
      <c r="K28" s="10"/>
      <c r="L28" s="10"/>
      <c r="M28" s="10"/>
      <c r="P28" s="10"/>
    </row>
    <row r="29" spans="2:16" s="23" customFormat="1" ht="15" customHeight="1">
      <c r="B29" s="4" t="s">
        <v>94</v>
      </c>
      <c r="C29" s="10"/>
      <c r="D29" s="10"/>
      <c r="E29" s="10"/>
      <c r="F29" s="10"/>
      <c r="H29" s="10"/>
      <c r="J29" s="10"/>
      <c r="K29" s="10"/>
      <c r="L29" s="10"/>
      <c r="M29" s="10"/>
      <c r="P29" s="10"/>
    </row>
    <row r="30" spans="2:22" s="23" customFormat="1" ht="15" customHeight="1">
      <c r="B30" s="78" t="s">
        <v>53</v>
      </c>
      <c r="C30" s="77"/>
      <c r="D30" s="140"/>
      <c r="E30" s="140"/>
      <c r="F30" s="140"/>
      <c r="G30"/>
      <c r="H30" s="141"/>
      <c r="I30" s="76">
        <v>0</v>
      </c>
      <c r="J30" s="142"/>
      <c r="K30" s="142"/>
      <c r="L30" s="142"/>
      <c r="M30" s="142"/>
      <c r="N30"/>
      <c r="O30" s="142"/>
      <c r="P30" s="143">
        <v>25</v>
      </c>
      <c r="Q30" s="76">
        <f aca="true" t="shared" si="4" ref="Q30:Q37">E30</f>
        <v>0</v>
      </c>
      <c r="R30" s="142"/>
      <c r="S30" s="142"/>
      <c r="T30" s="142"/>
      <c r="U30" s="142"/>
      <c r="V30" s="142"/>
    </row>
    <row r="31" spans="2:22" s="23" customFormat="1" ht="15" customHeight="1">
      <c r="B31" s="63" t="s">
        <v>54</v>
      </c>
      <c r="C31" s="109"/>
      <c r="D31" s="140"/>
      <c r="E31" s="140"/>
      <c r="F31" s="140"/>
      <c r="G31"/>
      <c r="H31" s="141"/>
      <c r="I31" s="107">
        <v>0</v>
      </c>
      <c r="J31" s="142"/>
      <c r="K31" s="142"/>
      <c r="L31" s="142"/>
      <c r="M31" s="142"/>
      <c r="N31"/>
      <c r="O31" s="142"/>
      <c r="P31" s="143">
        <v>32.5</v>
      </c>
      <c r="Q31" s="107">
        <f t="shared" si="4"/>
        <v>0</v>
      </c>
      <c r="R31" s="142"/>
      <c r="S31" s="142"/>
      <c r="T31" s="142"/>
      <c r="U31" s="142"/>
      <c r="V31" s="142"/>
    </row>
    <row r="32" spans="2:22" s="23" customFormat="1" ht="15" customHeight="1">
      <c r="B32" s="63" t="s">
        <v>55</v>
      </c>
      <c r="C32" s="109"/>
      <c r="D32" s="140"/>
      <c r="E32" s="140"/>
      <c r="F32" s="140"/>
      <c r="G32"/>
      <c r="H32" s="141"/>
      <c r="I32" s="107">
        <v>0</v>
      </c>
      <c r="J32" s="142"/>
      <c r="K32" s="142"/>
      <c r="L32" s="142"/>
      <c r="M32" s="142"/>
      <c r="N32"/>
      <c r="O32" s="142"/>
      <c r="P32" s="143">
        <v>37.5</v>
      </c>
      <c r="Q32" s="107">
        <f t="shared" si="4"/>
        <v>0</v>
      </c>
      <c r="R32" s="142"/>
      <c r="S32" s="142"/>
      <c r="T32" s="142"/>
      <c r="U32" s="142"/>
      <c r="V32" s="142"/>
    </row>
    <row r="33" spans="2:22" s="23" customFormat="1" ht="15" customHeight="1">
      <c r="B33" s="63" t="s">
        <v>56</v>
      </c>
      <c r="C33" s="109"/>
      <c r="D33" s="140"/>
      <c r="E33" s="140"/>
      <c r="F33" s="140"/>
      <c r="G33"/>
      <c r="H33" s="141"/>
      <c r="I33" s="107">
        <v>0</v>
      </c>
      <c r="J33" s="142"/>
      <c r="K33" s="142"/>
      <c r="L33" s="142"/>
      <c r="M33" s="142"/>
      <c r="N33"/>
      <c r="O33" s="142"/>
      <c r="P33" s="143">
        <v>62.5</v>
      </c>
      <c r="Q33" s="107">
        <f t="shared" si="4"/>
        <v>0</v>
      </c>
      <c r="R33" s="142"/>
      <c r="S33" s="142"/>
      <c r="T33" s="142"/>
      <c r="U33" s="142"/>
      <c r="V33" s="142"/>
    </row>
    <row r="34" spans="2:22" s="23" customFormat="1" ht="15" customHeight="1">
      <c r="B34" s="63" t="s">
        <v>57</v>
      </c>
      <c r="C34" s="109"/>
      <c r="D34" s="140"/>
      <c r="E34" s="140"/>
      <c r="F34" s="140"/>
      <c r="G34"/>
      <c r="H34" s="141"/>
      <c r="I34" s="107">
        <v>0</v>
      </c>
      <c r="J34" s="142"/>
      <c r="K34" s="142"/>
      <c r="L34" s="142"/>
      <c r="M34" s="142"/>
      <c r="N34"/>
      <c r="O34" s="142"/>
      <c r="P34" s="143">
        <v>75</v>
      </c>
      <c r="Q34" s="107">
        <f t="shared" si="4"/>
        <v>0</v>
      </c>
      <c r="R34" s="142"/>
      <c r="S34" s="142"/>
      <c r="T34" s="142"/>
      <c r="U34" s="142"/>
      <c r="V34" s="142"/>
    </row>
    <row r="35" spans="2:22" s="23" customFormat="1" ht="15" customHeight="1">
      <c r="B35" s="63" t="s">
        <v>58</v>
      </c>
      <c r="C35" s="109"/>
      <c r="D35" s="140"/>
      <c r="E35" s="140"/>
      <c r="F35" s="140"/>
      <c r="G35"/>
      <c r="H35" s="141"/>
      <c r="I35" s="107">
        <v>0</v>
      </c>
      <c r="J35" s="142"/>
      <c r="K35" s="142"/>
      <c r="L35" s="142"/>
      <c r="M35" s="142"/>
      <c r="N35"/>
      <c r="O35" s="142"/>
      <c r="P35" s="143">
        <v>125</v>
      </c>
      <c r="Q35" s="107">
        <f t="shared" si="4"/>
        <v>0</v>
      </c>
      <c r="R35" s="142"/>
      <c r="S35" s="142"/>
      <c r="T35" s="142"/>
      <c r="U35" s="142"/>
      <c r="V35" s="142"/>
    </row>
    <row r="36" spans="2:22" s="23" customFormat="1" ht="15" customHeight="1">
      <c r="B36" s="63" t="s">
        <v>59</v>
      </c>
      <c r="C36" s="109"/>
      <c r="D36" s="140"/>
      <c r="E36" s="140"/>
      <c r="F36" s="140"/>
      <c r="G36"/>
      <c r="H36" s="141"/>
      <c r="I36" s="107">
        <v>0</v>
      </c>
      <c r="J36" s="142"/>
      <c r="K36" s="142"/>
      <c r="L36" s="142"/>
      <c r="M36" s="142"/>
      <c r="N36"/>
      <c r="O36" s="142"/>
      <c r="P36" s="143">
        <v>150</v>
      </c>
      <c r="Q36" s="107">
        <f t="shared" si="4"/>
        <v>0</v>
      </c>
      <c r="R36" s="142"/>
      <c r="S36" s="142"/>
      <c r="T36" s="142"/>
      <c r="U36" s="142"/>
      <c r="V36" s="142"/>
    </row>
    <row r="37" spans="2:22" s="23" customFormat="1" ht="15" customHeight="1">
      <c r="B37" s="64" t="s">
        <v>60</v>
      </c>
      <c r="C37" s="140"/>
      <c r="D37" s="140"/>
      <c r="E37" s="140"/>
      <c r="F37" s="140"/>
      <c r="H37" s="141"/>
      <c r="I37" s="37">
        <v>0</v>
      </c>
      <c r="J37" s="142"/>
      <c r="K37" s="142"/>
      <c r="L37" s="142"/>
      <c r="M37" s="142"/>
      <c r="O37" s="142"/>
      <c r="P37" s="143">
        <v>150</v>
      </c>
      <c r="Q37" s="37">
        <f t="shared" si="4"/>
        <v>0</v>
      </c>
      <c r="R37" s="142"/>
      <c r="S37" s="142"/>
      <c r="T37" s="142"/>
      <c r="U37" s="142"/>
      <c r="V37" s="142"/>
    </row>
    <row r="38" ht="15" customHeight="1">
      <c r="B38" s="3"/>
    </row>
  </sheetData>
  <sheetProtection formatCells="0" formatColumns="0" formatRows="0" insertColumns="0"/>
  <mergeCells count="3">
    <mergeCell ref="D5:D6"/>
    <mergeCell ref="E5:E6"/>
    <mergeCell ref="F5:F6"/>
  </mergeCells>
  <conditionalFormatting sqref="D27">
    <cfRule type="cellIs" priority="1" dxfId="2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8:F19 R30:V37 R8:V19 R23:V25 J30:M37 J23:M25 O8:O19 O30:O37 O23:O25 H23:H25 H8:H19 C23:F25 H30:H37 J8:M19 C30:F37">
      <formula1>OR(ISNUMBER(C8),ISBLANK(C8))</formula1>
    </dataValidation>
  </dataValidations>
  <printOptions/>
  <pageMargins left="0.7" right="0.7" top="0.75" bottom="0.75" header="0.3" footer="0.3"/>
  <pageSetup fitToHeight="1" fitToWidth="1" horizontalDpi="600" verticalDpi="600" orientation="portrait" r:id="rId1"/>
  <headerFooter>
    <oddFooter>&amp;LPrinted: 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 customHeight="1"/>
  <cols>
    <col min="1" max="1" width="1.57421875" style="0" customWidth="1"/>
    <col min="2" max="2" width="33.421875" style="0" customWidth="1"/>
    <col min="3" max="3" width="12.421875" style="3" hidden="1" customWidth="1"/>
    <col min="4" max="4" width="13.00390625" style="3" hidden="1" customWidth="1"/>
    <col min="5" max="5" width="16.57421875" style="3" hidden="1" customWidth="1"/>
    <col min="6" max="6" width="28.00390625" style="3" hidden="1" customWidth="1"/>
    <col min="7" max="7" width="1.8515625" style="0" customWidth="1"/>
    <col min="8" max="8" width="17.7109375" style="0" hidden="1" customWidth="1"/>
    <col min="9" max="9" width="4.7109375" style="0" hidden="1" customWidth="1"/>
    <col min="10" max="12" width="17.140625" style="3" hidden="1" customWidth="1"/>
    <col min="13" max="13" width="5.140625" style="13" hidden="1" customWidth="1"/>
    <col min="14" max="14" width="1.8515625" style="0" hidden="1" customWidth="1"/>
    <col min="15" max="15" width="4.140625" style="0" hidden="1" customWidth="1"/>
    <col min="16" max="16" width="19.28125" style="0" bestFit="1" customWidth="1"/>
    <col min="17" max="17" width="7.8515625" style="0" hidden="1" customWidth="1"/>
    <col min="18" max="21" width="13.00390625" style="0" hidden="1" customWidth="1"/>
    <col min="22" max="22" width="4.28125" style="0" hidden="1" customWidth="1"/>
    <col min="23" max="23" width="2.7109375" style="0" customWidth="1"/>
  </cols>
  <sheetData>
    <row r="1" spans="1:6" ht="15.75" customHeight="1">
      <c r="A1" s="4" t="s">
        <v>83</v>
      </c>
      <c r="F1" s="7"/>
    </row>
    <row r="2" spans="1:12" ht="15.75" customHeight="1">
      <c r="A2" s="11" t="s">
        <v>7</v>
      </c>
      <c r="F2" s="7"/>
      <c r="J2" s="7"/>
      <c r="K2" s="7"/>
      <c r="L2" s="7"/>
    </row>
    <row r="3" spans="3:13" ht="15" customHeight="1">
      <c r="C3" s="14"/>
      <c r="D3" s="14"/>
      <c r="E3" s="14"/>
      <c r="M3" s="3"/>
    </row>
    <row r="4" ht="15" customHeight="1">
      <c r="M4" s="3"/>
    </row>
    <row r="5" spans="3:22" ht="15" customHeight="1" hidden="1">
      <c r="C5" s="39"/>
      <c r="D5" s="157" t="s">
        <v>109</v>
      </c>
      <c r="E5" s="157" t="s">
        <v>84</v>
      </c>
      <c r="F5" s="157" t="s">
        <v>79</v>
      </c>
      <c r="H5" s="83"/>
      <c r="I5" s="81" t="s">
        <v>80</v>
      </c>
      <c r="J5" s="65"/>
      <c r="K5" s="65"/>
      <c r="L5" s="65"/>
      <c r="M5" s="80"/>
      <c r="O5" s="82"/>
      <c r="P5" s="83"/>
      <c r="Q5" s="81" t="s">
        <v>81</v>
      </c>
      <c r="R5" s="65"/>
      <c r="S5" s="65"/>
      <c r="T5" s="65"/>
      <c r="U5" s="65"/>
      <c r="V5" s="80"/>
    </row>
    <row r="6" spans="1:22" s="8" customFormat="1" ht="30.75" customHeight="1">
      <c r="A6" s="17"/>
      <c r="C6" s="79" t="s">
        <v>77</v>
      </c>
      <c r="D6" s="158"/>
      <c r="E6" s="158"/>
      <c r="F6" s="158"/>
      <c r="H6" s="48" t="s">
        <v>106</v>
      </c>
      <c r="I6" s="61">
        <v>0</v>
      </c>
      <c r="J6" s="66">
        <v>0.1</v>
      </c>
      <c r="K6" s="66">
        <v>0.25</v>
      </c>
      <c r="L6" s="66">
        <v>0.5</v>
      </c>
      <c r="M6" s="66"/>
      <c r="O6" s="68"/>
      <c r="P6" s="48" t="s">
        <v>107</v>
      </c>
      <c r="Q6" s="67" t="s">
        <v>45</v>
      </c>
      <c r="R6" s="68" t="s">
        <v>46</v>
      </c>
      <c r="S6" s="68" t="s">
        <v>5</v>
      </c>
      <c r="T6" s="68" t="s">
        <v>93</v>
      </c>
      <c r="U6" s="68" t="s">
        <v>6</v>
      </c>
      <c r="V6" s="68"/>
    </row>
    <row r="7" spans="2:13" s="23" customFormat="1" ht="15" customHeight="1">
      <c r="B7" s="4" t="s">
        <v>100</v>
      </c>
      <c r="C7" s="10"/>
      <c r="D7" s="10"/>
      <c r="E7" s="10"/>
      <c r="F7" s="10"/>
      <c r="J7" s="10"/>
      <c r="K7" s="10"/>
      <c r="L7" s="10"/>
      <c r="M7" s="10"/>
    </row>
    <row r="8" spans="2:22" ht="15" customHeight="1">
      <c r="B8" s="78" t="s">
        <v>116</v>
      </c>
      <c r="C8" s="77"/>
      <c r="D8" s="74"/>
      <c r="E8" s="74"/>
      <c r="F8" s="74"/>
      <c r="H8" s="101"/>
      <c r="I8" s="76">
        <v>0</v>
      </c>
      <c r="J8" s="69"/>
      <c r="K8" s="69"/>
      <c r="L8" s="69"/>
      <c r="M8" s="69"/>
      <c r="O8" s="69"/>
      <c r="P8" s="92">
        <v>160</v>
      </c>
      <c r="Q8" s="76">
        <f>E8</f>
        <v>0</v>
      </c>
      <c r="R8" s="69"/>
      <c r="S8" s="69"/>
      <c r="T8" s="69"/>
      <c r="U8" s="69"/>
      <c r="V8" s="69"/>
    </row>
    <row r="9" spans="2:22" ht="15" customHeight="1">
      <c r="B9" s="63" t="s">
        <v>117</v>
      </c>
      <c r="C9" s="105"/>
      <c r="D9" s="91"/>
      <c r="E9" s="91"/>
      <c r="F9" s="91"/>
      <c r="H9" s="103"/>
      <c r="I9" s="36"/>
      <c r="J9" s="104"/>
      <c r="K9" s="104"/>
      <c r="L9" s="104"/>
      <c r="M9" s="104"/>
      <c r="O9" s="104"/>
      <c r="P9" s="113">
        <v>20</v>
      </c>
      <c r="Q9" s="36"/>
      <c r="R9" s="104"/>
      <c r="S9" s="104"/>
      <c r="T9" s="104"/>
      <c r="U9" s="104"/>
      <c r="V9" s="104"/>
    </row>
    <row r="10" spans="2:22" ht="15" customHeight="1">
      <c r="B10" s="63" t="s">
        <v>118</v>
      </c>
      <c r="C10" s="105"/>
      <c r="D10" s="91"/>
      <c r="E10" s="91"/>
      <c r="F10" s="91"/>
      <c r="H10" s="103"/>
      <c r="I10" s="36"/>
      <c r="J10" s="104"/>
      <c r="K10" s="104"/>
      <c r="L10" s="104"/>
      <c r="M10" s="104"/>
      <c r="O10" s="104"/>
      <c r="P10" s="113">
        <v>50</v>
      </c>
      <c r="Q10" s="36"/>
      <c r="R10" s="104"/>
      <c r="S10" s="104"/>
      <c r="T10" s="104"/>
      <c r="U10" s="104"/>
      <c r="V10" s="104"/>
    </row>
    <row r="11" spans="2:22" ht="15" customHeight="1">
      <c r="B11" s="63" t="s">
        <v>47</v>
      </c>
      <c r="C11" s="75"/>
      <c r="D11" s="74"/>
      <c r="E11" s="74"/>
      <c r="F11" s="74"/>
      <c r="H11" s="101"/>
      <c r="I11" s="36">
        <v>0</v>
      </c>
      <c r="J11" s="69"/>
      <c r="K11" s="69"/>
      <c r="L11" s="69"/>
      <c r="M11" s="69"/>
      <c r="O11" s="69"/>
      <c r="P11" s="92">
        <v>40</v>
      </c>
      <c r="Q11" s="36">
        <f>E11</f>
        <v>0</v>
      </c>
      <c r="R11" s="69"/>
      <c r="S11" s="69"/>
      <c r="T11" s="69"/>
      <c r="U11" s="69"/>
      <c r="V11" s="69"/>
    </row>
    <row r="12" spans="2:22" ht="15" customHeight="1">
      <c r="B12" s="63" t="s">
        <v>48</v>
      </c>
      <c r="C12" s="75"/>
      <c r="D12" s="74"/>
      <c r="E12" s="74"/>
      <c r="F12" s="74"/>
      <c r="H12" s="101"/>
      <c r="I12" s="36">
        <v>0</v>
      </c>
      <c r="J12" s="69"/>
      <c r="K12" s="69"/>
      <c r="L12" s="69"/>
      <c r="M12" s="69"/>
      <c r="O12" s="69"/>
      <c r="P12" s="92">
        <v>20</v>
      </c>
      <c r="Q12" s="36">
        <f>E12</f>
        <v>0</v>
      </c>
      <c r="R12" s="69"/>
      <c r="S12" s="69"/>
      <c r="T12" s="69"/>
      <c r="U12" s="69"/>
      <c r="V12" s="69"/>
    </row>
    <row r="13" spans="2:22" ht="15" customHeight="1">
      <c r="B13" s="63" t="s">
        <v>119</v>
      </c>
      <c r="C13" s="75"/>
      <c r="D13" s="74"/>
      <c r="E13" s="74"/>
      <c r="F13" s="74"/>
      <c r="H13" s="101"/>
      <c r="I13" s="36">
        <v>0</v>
      </c>
      <c r="J13" s="69"/>
      <c r="K13" s="69"/>
      <c r="L13" s="69"/>
      <c r="M13" s="69"/>
      <c r="O13" s="69"/>
      <c r="P13" s="92">
        <v>160</v>
      </c>
      <c r="Q13" s="36">
        <f>E13</f>
        <v>0</v>
      </c>
      <c r="R13" s="69"/>
      <c r="S13" s="69"/>
      <c r="T13" s="69"/>
      <c r="U13" s="69"/>
      <c r="V13" s="69"/>
    </row>
    <row r="14" spans="2:22" ht="15" customHeight="1">
      <c r="B14" s="63" t="s">
        <v>120</v>
      </c>
      <c r="C14" s="109"/>
      <c r="D14" s="108"/>
      <c r="E14" s="108"/>
      <c r="F14" s="108"/>
      <c r="H14" s="103"/>
      <c r="I14" s="107"/>
      <c r="J14" s="106"/>
      <c r="K14" s="106"/>
      <c r="L14" s="106"/>
      <c r="M14" s="106"/>
      <c r="O14" s="106"/>
      <c r="P14" s="113">
        <v>20</v>
      </c>
      <c r="Q14" s="107"/>
      <c r="R14" s="106"/>
      <c r="S14" s="106"/>
      <c r="T14" s="106"/>
      <c r="U14" s="106"/>
      <c r="V14" s="106"/>
    </row>
    <row r="15" spans="2:22" ht="15" customHeight="1">
      <c r="B15" s="63" t="s">
        <v>121</v>
      </c>
      <c r="C15" s="109"/>
      <c r="D15" s="108"/>
      <c r="E15" s="108"/>
      <c r="F15" s="108"/>
      <c r="H15" s="103"/>
      <c r="I15" s="107"/>
      <c r="J15" s="106"/>
      <c r="K15" s="106"/>
      <c r="L15" s="106"/>
      <c r="M15" s="106"/>
      <c r="O15" s="106"/>
      <c r="P15" s="113">
        <v>40</v>
      </c>
      <c r="Q15" s="107"/>
      <c r="R15" s="106"/>
      <c r="S15" s="106"/>
      <c r="T15" s="106"/>
      <c r="U15" s="106"/>
      <c r="V15" s="106"/>
    </row>
    <row r="16" spans="2:22" ht="15" customHeight="1">
      <c r="B16" s="63" t="s">
        <v>122</v>
      </c>
      <c r="C16" s="109"/>
      <c r="D16" s="108"/>
      <c r="E16" s="108"/>
      <c r="F16" s="108"/>
      <c r="H16" s="103"/>
      <c r="I16" s="107"/>
      <c r="J16" s="106"/>
      <c r="K16" s="106"/>
      <c r="L16" s="106"/>
      <c r="M16" s="106"/>
      <c r="O16" s="106"/>
      <c r="P16" s="113">
        <v>50</v>
      </c>
      <c r="Q16" s="107"/>
      <c r="R16" s="106"/>
      <c r="S16" s="106"/>
      <c r="T16" s="106"/>
      <c r="U16" s="106"/>
      <c r="V16" s="106"/>
    </row>
    <row r="17" spans="2:22" ht="15" customHeight="1">
      <c r="B17" s="63" t="s">
        <v>92</v>
      </c>
      <c r="C17" s="75"/>
      <c r="D17" s="74"/>
      <c r="E17" s="74"/>
      <c r="F17" s="74"/>
      <c r="H17" s="101"/>
      <c r="I17" s="36">
        <v>0</v>
      </c>
      <c r="J17" s="69"/>
      <c r="K17" s="69"/>
      <c r="L17" s="69"/>
      <c r="M17" s="69"/>
      <c r="O17" s="69"/>
      <c r="P17" s="92">
        <v>40</v>
      </c>
      <c r="Q17" s="36">
        <f>E17</f>
        <v>0</v>
      </c>
      <c r="R17" s="69"/>
      <c r="S17" s="69"/>
      <c r="T17" s="69"/>
      <c r="U17" s="69"/>
      <c r="V17" s="69"/>
    </row>
    <row r="18" spans="2:22" ht="15" customHeight="1">
      <c r="B18" s="63" t="s">
        <v>123</v>
      </c>
      <c r="C18" s="109"/>
      <c r="D18" s="108"/>
      <c r="E18" s="108"/>
      <c r="F18" s="108"/>
      <c r="H18" s="103"/>
      <c r="I18" s="107"/>
      <c r="J18" s="106"/>
      <c r="K18" s="106"/>
      <c r="L18" s="106"/>
      <c r="M18" s="106"/>
      <c r="O18" s="106"/>
      <c r="P18" s="113">
        <v>80</v>
      </c>
      <c r="Q18" s="107"/>
      <c r="R18" s="106"/>
      <c r="S18" s="106"/>
      <c r="T18" s="106"/>
      <c r="U18" s="106"/>
      <c r="V18" s="106"/>
    </row>
    <row r="19" spans="2:22" s="23" customFormat="1" ht="15" customHeight="1">
      <c r="B19" s="64" t="s">
        <v>102</v>
      </c>
      <c r="C19" s="75"/>
      <c r="D19" s="74"/>
      <c r="E19" s="74"/>
      <c r="F19" s="74"/>
      <c r="H19" s="101"/>
      <c r="I19" s="37">
        <v>0</v>
      </c>
      <c r="J19" s="69"/>
      <c r="K19" s="69"/>
      <c r="L19" s="69"/>
      <c r="M19" s="69"/>
      <c r="O19" s="69"/>
      <c r="P19" s="92">
        <v>50</v>
      </c>
      <c r="Q19" s="37">
        <f>E19</f>
        <v>0</v>
      </c>
      <c r="R19" s="69"/>
      <c r="S19" s="69"/>
      <c r="T19" s="69"/>
      <c r="U19" s="69"/>
      <c r="V19" s="69"/>
    </row>
    <row r="20" spans="2:22" s="33" customFormat="1" ht="15" customHeight="1" hidden="1">
      <c r="B20" s="73" t="s">
        <v>0</v>
      </c>
      <c r="C20" s="72">
        <f>SUM(C8:C19)</f>
        <v>0</v>
      </c>
      <c r="D20" s="71">
        <f>SUM(D8:D19)</f>
        <v>0</v>
      </c>
      <c r="E20" s="71">
        <f>SUM(E8:E19)</f>
        <v>0</v>
      </c>
      <c r="F20" s="71"/>
      <c r="H20" s="70">
        <f aca="true" t="shared" si="0" ref="H20:M20">SUM(H8:H19)</f>
        <v>0</v>
      </c>
      <c r="I20" s="70">
        <f t="shared" si="0"/>
        <v>0</v>
      </c>
      <c r="J20" s="70">
        <f t="shared" si="0"/>
        <v>0</v>
      </c>
      <c r="K20" s="70">
        <f t="shared" si="0"/>
        <v>0</v>
      </c>
      <c r="L20" s="70">
        <f t="shared" si="0"/>
        <v>0</v>
      </c>
      <c r="M20" s="70">
        <f t="shared" si="0"/>
        <v>0</v>
      </c>
      <c r="O20" s="70">
        <f aca="true" t="shared" si="1" ref="O20:V20">SUM(O8:O19)</f>
        <v>0</v>
      </c>
      <c r="P20" s="70">
        <f t="shared" si="1"/>
        <v>730</v>
      </c>
      <c r="Q20" s="70">
        <f t="shared" si="1"/>
        <v>0</v>
      </c>
      <c r="R20" s="70">
        <f t="shared" si="1"/>
        <v>0</v>
      </c>
      <c r="S20" s="70">
        <f t="shared" si="1"/>
        <v>0</v>
      </c>
      <c r="T20" s="70">
        <f t="shared" si="1"/>
        <v>0</v>
      </c>
      <c r="U20" s="70">
        <f t="shared" si="1"/>
        <v>0</v>
      </c>
      <c r="V20" s="70">
        <f t="shared" si="1"/>
        <v>0</v>
      </c>
    </row>
    <row r="21" spans="2:16" s="23" customFormat="1" ht="15" customHeight="1">
      <c r="B21" s="10"/>
      <c r="C21" s="10"/>
      <c r="D21" s="10"/>
      <c r="E21" s="10"/>
      <c r="F21" s="10"/>
      <c r="H21" s="10"/>
      <c r="J21" s="10"/>
      <c r="K21" s="10"/>
      <c r="L21" s="10"/>
      <c r="M21" s="10"/>
      <c r="P21" s="10"/>
    </row>
    <row r="22" spans="2:16" s="23" customFormat="1" ht="15" customHeight="1">
      <c r="B22" s="4" t="s">
        <v>101</v>
      </c>
      <c r="C22" s="10"/>
      <c r="D22" s="10"/>
      <c r="E22" s="10"/>
      <c r="F22" s="10"/>
      <c r="H22" s="10"/>
      <c r="J22" s="10"/>
      <c r="K22" s="10"/>
      <c r="L22" s="10"/>
      <c r="M22" s="10"/>
      <c r="P22" s="10"/>
    </row>
    <row r="23" spans="2:22" ht="15" customHeight="1">
      <c r="B23" s="78" t="s">
        <v>27</v>
      </c>
      <c r="C23" s="77"/>
      <c r="D23" s="74"/>
      <c r="E23" s="74"/>
      <c r="F23" s="74"/>
      <c r="H23" s="101"/>
      <c r="I23" s="76">
        <v>0</v>
      </c>
      <c r="J23" s="69"/>
      <c r="K23" s="69"/>
      <c r="L23" s="69"/>
      <c r="M23" s="69"/>
      <c r="O23" s="69"/>
      <c r="P23" s="92">
        <v>50</v>
      </c>
      <c r="Q23" s="76">
        <f>E23</f>
        <v>0</v>
      </c>
      <c r="R23" s="69"/>
      <c r="S23" s="69"/>
      <c r="T23" s="69"/>
      <c r="U23" s="69"/>
      <c r="V23" s="69"/>
    </row>
    <row r="24" spans="2:22" ht="15" customHeight="1">
      <c r="B24" s="63" t="s">
        <v>99</v>
      </c>
      <c r="C24" s="75"/>
      <c r="D24" s="74"/>
      <c r="E24" s="74"/>
      <c r="F24" s="74"/>
      <c r="H24" s="101"/>
      <c r="I24" s="36">
        <v>0</v>
      </c>
      <c r="J24" s="69"/>
      <c r="K24" s="69"/>
      <c r="L24" s="69"/>
      <c r="M24" s="69"/>
      <c r="O24" s="69"/>
      <c r="P24" s="92">
        <v>50</v>
      </c>
      <c r="Q24" s="36">
        <f>E24</f>
        <v>0</v>
      </c>
      <c r="R24" s="69"/>
      <c r="S24" s="69"/>
      <c r="T24" s="69"/>
      <c r="U24" s="69"/>
      <c r="V24" s="69"/>
    </row>
    <row r="25" spans="2:22" s="23" customFormat="1" ht="15" customHeight="1">
      <c r="B25" s="64" t="s">
        <v>103</v>
      </c>
      <c r="C25" s="75"/>
      <c r="D25" s="74"/>
      <c r="E25" s="74"/>
      <c r="F25" s="74"/>
      <c r="H25" s="101"/>
      <c r="I25" s="37">
        <v>0</v>
      </c>
      <c r="J25" s="69"/>
      <c r="K25" s="69"/>
      <c r="L25" s="69"/>
      <c r="M25" s="69"/>
      <c r="O25" s="69"/>
      <c r="P25" s="92">
        <v>50</v>
      </c>
      <c r="Q25" s="37">
        <f>E25</f>
        <v>0</v>
      </c>
      <c r="R25" s="69"/>
      <c r="S25" s="69"/>
      <c r="T25" s="69"/>
      <c r="U25" s="69"/>
      <c r="V25" s="69"/>
    </row>
    <row r="26" spans="2:22" s="33" customFormat="1" ht="15" customHeight="1" hidden="1">
      <c r="B26" s="73" t="s">
        <v>0</v>
      </c>
      <c r="C26" s="72">
        <f>SUM(C23:C25)</f>
        <v>0</v>
      </c>
      <c r="D26" s="71">
        <f>SUM(D23:D25)</f>
        <v>0</v>
      </c>
      <c r="E26" s="71">
        <f>SUM(E23:E25)</f>
        <v>0</v>
      </c>
      <c r="F26" s="71"/>
      <c r="H26" s="70">
        <f aca="true" t="shared" si="2" ref="H26:M26">SUM(H23:H25)</f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O26" s="70">
        <f aca="true" t="shared" si="3" ref="O26:V26">SUM(O23:O25)</f>
        <v>0</v>
      </c>
      <c r="P26" s="70">
        <f t="shared" si="3"/>
        <v>150</v>
      </c>
      <c r="Q26" s="70">
        <f t="shared" si="3"/>
        <v>0</v>
      </c>
      <c r="R26" s="70">
        <f t="shared" si="3"/>
        <v>0</v>
      </c>
      <c r="S26" s="70">
        <f t="shared" si="3"/>
        <v>0</v>
      </c>
      <c r="T26" s="70">
        <f t="shared" si="3"/>
        <v>0</v>
      </c>
      <c r="U26" s="70">
        <f t="shared" si="3"/>
        <v>0</v>
      </c>
      <c r="V26" s="70">
        <f t="shared" si="3"/>
        <v>0</v>
      </c>
    </row>
    <row r="27" spans="2:16" s="86" customFormat="1" ht="15" customHeight="1">
      <c r="B27" s="32"/>
      <c r="C27" s="84" t="s">
        <v>89</v>
      </c>
      <c r="D27" s="85" t="e">
        <f>ABS(D26+D20-#REF!)</f>
        <v>#REF!</v>
      </c>
      <c r="E27" s="87"/>
      <c r="F27" s="87"/>
      <c r="H27" s="84"/>
      <c r="J27" s="84"/>
      <c r="K27" s="84"/>
      <c r="L27" s="84"/>
      <c r="M27" s="84"/>
      <c r="P27" s="84"/>
    </row>
    <row r="28" spans="2:16" s="23" customFormat="1" ht="15" customHeight="1" hidden="1">
      <c r="B28" s="10"/>
      <c r="C28" s="10"/>
      <c r="D28" s="10"/>
      <c r="E28" s="10"/>
      <c r="F28" s="10"/>
      <c r="H28" s="10"/>
      <c r="J28" s="10"/>
      <c r="K28" s="10"/>
      <c r="L28" s="10"/>
      <c r="M28" s="10"/>
      <c r="P28" s="10"/>
    </row>
    <row r="29" spans="2:16" s="23" customFormat="1" ht="15" customHeight="1">
      <c r="B29" s="4" t="s">
        <v>94</v>
      </c>
      <c r="C29" s="10"/>
      <c r="D29" s="10"/>
      <c r="E29" s="10"/>
      <c r="F29" s="10"/>
      <c r="H29" s="10"/>
      <c r="J29" s="10"/>
      <c r="K29" s="10"/>
      <c r="L29" s="10"/>
      <c r="M29" s="10"/>
      <c r="P29" s="10"/>
    </row>
    <row r="30" spans="2:22" s="23" customFormat="1" ht="15" customHeight="1">
      <c r="B30" s="78" t="s">
        <v>53</v>
      </c>
      <c r="C30" s="77"/>
      <c r="D30" s="74"/>
      <c r="E30" s="74"/>
      <c r="F30" s="74"/>
      <c r="G30"/>
      <c r="H30" s="101"/>
      <c r="I30" s="76">
        <v>0</v>
      </c>
      <c r="J30" s="69"/>
      <c r="K30" s="69"/>
      <c r="L30" s="69"/>
      <c r="M30" s="69"/>
      <c r="N30"/>
      <c r="O30" s="69"/>
      <c r="P30" s="92">
        <v>50</v>
      </c>
      <c r="Q30" s="76">
        <f aca="true" t="shared" si="4" ref="Q30:Q37">E30</f>
        <v>0</v>
      </c>
      <c r="R30" s="69"/>
      <c r="S30" s="69"/>
      <c r="T30" s="69"/>
      <c r="U30" s="69"/>
      <c r="V30" s="69"/>
    </row>
    <row r="31" spans="2:22" s="23" customFormat="1" ht="15" customHeight="1">
      <c r="B31" s="63" t="s">
        <v>54</v>
      </c>
      <c r="C31" s="75"/>
      <c r="D31" s="74"/>
      <c r="E31" s="74"/>
      <c r="F31" s="74"/>
      <c r="G31"/>
      <c r="H31" s="101"/>
      <c r="I31" s="36">
        <v>0</v>
      </c>
      <c r="J31" s="69"/>
      <c r="K31" s="69"/>
      <c r="L31" s="69"/>
      <c r="M31" s="69"/>
      <c r="N31"/>
      <c r="O31" s="69"/>
      <c r="P31" s="92">
        <v>65</v>
      </c>
      <c r="Q31" s="36">
        <f t="shared" si="4"/>
        <v>0</v>
      </c>
      <c r="R31" s="69"/>
      <c r="S31" s="69"/>
      <c r="T31" s="69"/>
      <c r="U31" s="69"/>
      <c r="V31" s="69"/>
    </row>
    <row r="32" spans="2:22" s="23" customFormat="1" ht="15" customHeight="1">
      <c r="B32" s="63" t="s">
        <v>55</v>
      </c>
      <c r="C32" s="75"/>
      <c r="D32" s="74"/>
      <c r="E32" s="74"/>
      <c r="F32" s="74"/>
      <c r="G32"/>
      <c r="H32" s="101"/>
      <c r="I32" s="36">
        <v>0</v>
      </c>
      <c r="J32" s="69"/>
      <c r="K32" s="69"/>
      <c r="L32" s="69"/>
      <c r="M32" s="69"/>
      <c r="N32"/>
      <c r="O32" s="69"/>
      <c r="P32" s="92">
        <v>75</v>
      </c>
      <c r="Q32" s="36">
        <f t="shared" si="4"/>
        <v>0</v>
      </c>
      <c r="R32" s="69"/>
      <c r="S32" s="69"/>
      <c r="T32" s="69"/>
      <c r="U32" s="69"/>
      <c r="V32" s="69"/>
    </row>
    <row r="33" spans="2:22" s="23" customFormat="1" ht="15" customHeight="1">
      <c r="B33" s="63" t="s">
        <v>56</v>
      </c>
      <c r="C33" s="75"/>
      <c r="D33" s="74"/>
      <c r="E33" s="74"/>
      <c r="F33" s="74"/>
      <c r="G33"/>
      <c r="H33" s="101"/>
      <c r="I33" s="36">
        <v>0</v>
      </c>
      <c r="J33" s="69"/>
      <c r="K33" s="69"/>
      <c r="L33" s="69"/>
      <c r="M33" s="69"/>
      <c r="N33"/>
      <c r="O33" s="69"/>
      <c r="P33" s="92">
        <v>125</v>
      </c>
      <c r="Q33" s="36">
        <f t="shared" si="4"/>
        <v>0</v>
      </c>
      <c r="R33" s="69"/>
      <c r="S33" s="69"/>
      <c r="T33" s="69"/>
      <c r="U33" s="69"/>
      <c r="V33" s="69"/>
    </row>
    <row r="34" spans="2:22" s="23" customFormat="1" ht="15" customHeight="1">
      <c r="B34" s="63" t="s">
        <v>57</v>
      </c>
      <c r="C34" s="75"/>
      <c r="D34" s="74"/>
      <c r="E34" s="74"/>
      <c r="F34" s="74"/>
      <c r="G34"/>
      <c r="H34" s="101"/>
      <c r="I34" s="36">
        <v>0</v>
      </c>
      <c r="J34" s="69"/>
      <c r="K34" s="69"/>
      <c r="L34" s="69"/>
      <c r="M34" s="69"/>
      <c r="N34"/>
      <c r="O34" s="69"/>
      <c r="P34" s="92">
        <v>150</v>
      </c>
      <c r="Q34" s="36">
        <f t="shared" si="4"/>
        <v>0</v>
      </c>
      <c r="R34" s="69"/>
      <c r="S34" s="69"/>
      <c r="T34" s="69"/>
      <c r="U34" s="69"/>
      <c r="V34" s="69"/>
    </row>
    <row r="35" spans="2:22" s="23" customFormat="1" ht="15" customHeight="1">
      <c r="B35" s="63" t="s">
        <v>58</v>
      </c>
      <c r="C35" s="75"/>
      <c r="D35" s="74"/>
      <c r="E35" s="74"/>
      <c r="F35" s="74"/>
      <c r="G35"/>
      <c r="H35" s="101"/>
      <c r="I35" s="36">
        <v>0</v>
      </c>
      <c r="J35" s="69"/>
      <c r="K35" s="69"/>
      <c r="L35" s="69"/>
      <c r="M35" s="69"/>
      <c r="N35"/>
      <c r="O35" s="69"/>
      <c r="P35" s="92">
        <v>250</v>
      </c>
      <c r="Q35" s="36">
        <f t="shared" si="4"/>
        <v>0</v>
      </c>
      <c r="R35" s="69"/>
      <c r="S35" s="69"/>
      <c r="T35" s="69"/>
      <c r="U35" s="69"/>
      <c r="V35" s="69"/>
    </row>
    <row r="36" spans="2:22" s="23" customFormat="1" ht="15" customHeight="1">
      <c r="B36" s="63" t="s">
        <v>59</v>
      </c>
      <c r="C36" s="75"/>
      <c r="D36" s="74"/>
      <c r="E36" s="74"/>
      <c r="F36" s="74"/>
      <c r="G36"/>
      <c r="H36" s="101"/>
      <c r="I36" s="36">
        <v>0</v>
      </c>
      <c r="J36" s="69"/>
      <c r="K36" s="69"/>
      <c r="L36" s="69"/>
      <c r="M36" s="69"/>
      <c r="N36"/>
      <c r="O36" s="69"/>
      <c r="P36" s="92">
        <v>300</v>
      </c>
      <c r="Q36" s="36">
        <f t="shared" si="4"/>
        <v>0</v>
      </c>
      <c r="R36" s="69"/>
      <c r="S36" s="69"/>
      <c r="T36" s="69"/>
      <c r="U36" s="69"/>
      <c r="V36" s="69"/>
    </row>
    <row r="37" spans="2:22" s="23" customFormat="1" ht="15" customHeight="1">
      <c r="B37" s="64" t="s">
        <v>60</v>
      </c>
      <c r="C37" s="74"/>
      <c r="D37" s="74"/>
      <c r="E37" s="74"/>
      <c r="F37" s="74"/>
      <c r="H37" s="101"/>
      <c r="I37" s="37">
        <v>0</v>
      </c>
      <c r="J37" s="69"/>
      <c r="K37" s="69"/>
      <c r="L37" s="69"/>
      <c r="M37" s="69"/>
      <c r="O37" s="69"/>
      <c r="P37" s="92">
        <v>300</v>
      </c>
      <c r="Q37" s="37">
        <f t="shared" si="4"/>
        <v>0</v>
      </c>
      <c r="R37" s="69"/>
      <c r="S37" s="69"/>
      <c r="T37" s="69"/>
      <c r="U37" s="69"/>
      <c r="V37" s="69"/>
    </row>
    <row r="38" ht="15" customHeight="1">
      <c r="B38" s="3"/>
    </row>
  </sheetData>
  <sheetProtection formatCells="0" formatColumns="0" formatRows="0" insertColumns="0"/>
  <mergeCells count="3">
    <mergeCell ref="E5:E6"/>
    <mergeCell ref="F5:F6"/>
    <mergeCell ref="D5:D6"/>
  </mergeCells>
  <conditionalFormatting sqref="D27">
    <cfRule type="cellIs" priority="3" dxfId="2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C8:F19 R30:V37 R8:V19 R23:V25 J30:M37 J23:M25 O8:O19 O30:O37 O23:O25 H23:H25 H8:H19 C23:F25 H30:H37 J8:M19 C30:F37">
      <formula1>OR(ISNUMBER(C8),ISBLANK(C8))</formula1>
    </dataValidation>
  </dataValidations>
  <printOptions/>
  <pageMargins left="0.7" right="0.7" top="0.75" bottom="0.75" header="0.3" footer="0.3"/>
  <pageSetup fitToHeight="1" fitToWidth="1" horizontalDpi="600" verticalDpi="600" orientation="portrait" r:id="rId1"/>
  <headerFooter>
    <oddFooter>&amp;LPrinted: &amp;D&amp;R&amp;P</oddFooter>
  </headerFooter>
  <ignoredErrors>
    <ignoredError sqref="M26 M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9"/>
  <sheetViews>
    <sheetView showGridLines="0" zoomScale="80" zoomScaleNormal="80" zoomScalePageLayoutView="0" workbookViewId="0" topLeftCell="A1">
      <pane xSplit="2" ySplit="6" topLeftCell="F7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AL64" sqref="AL64"/>
    </sheetView>
  </sheetViews>
  <sheetFormatPr defaultColWidth="9.140625" defaultRowHeight="15" customHeight="1"/>
  <cols>
    <col min="1" max="1" width="1.57421875" style="0" customWidth="1"/>
    <col min="2" max="2" width="30.7109375" style="0" customWidth="1"/>
    <col min="3" max="3" width="13.00390625" style="0" hidden="1" customWidth="1"/>
    <col min="4" max="4" width="12.57421875" style="0" hidden="1" customWidth="1"/>
    <col min="5" max="5" width="17.7109375" style="0" hidden="1" customWidth="1"/>
    <col min="6" max="6" width="1.7109375" style="0" customWidth="1"/>
    <col min="7" max="7" width="59.28125" style="0" hidden="1" customWidth="1"/>
    <col min="8" max="8" width="4.57421875" style="0" hidden="1" customWidth="1"/>
    <col min="9" max="11" width="12.7109375" style="0" hidden="1" customWidth="1"/>
    <col min="12" max="15" width="4.28125" style="0" hidden="1" customWidth="1"/>
    <col min="16" max="16" width="1.7109375" style="0" hidden="1" customWidth="1"/>
    <col min="17" max="17" width="4.28125" style="0" hidden="1" customWidth="1"/>
    <col min="18" max="18" width="21.7109375" style="0" bestFit="1" customWidth="1"/>
    <col min="19" max="19" width="7.140625" style="0" hidden="1" customWidth="1"/>
    <col min="20" max="23" width="12.8515625" style="0" hidden="1" customWidth="1"/>
    <col min="24" max="28" width="4.28125" style="0" hidden="1" customWidth="1"/>
    <col min="29" max="29" width="1.8515625" style="5" customWidth="1"/>
  </cols>
  <sheetData>
    <row r="1" spans="1:9" ht="15.75" customHeight="1">
      <c r="A1" s="4" t="s">
        <v>83</v>
      </c>
      <c r="I1" s="7"/>
    </row>
    <row r="2" spans="1:4" ht="15.75" customHeight="1">
      <c r="A2" s="11" t="s">
        <v>49</v>
      </c>
      <c r="D2" s="3"/>
    </row>
    <row r="5" spans="4:28" ht="15.75" customHeight="1">
      <c r="D5" s="159" t="s">
        <v>109</v>
      </c>
      <c r="E5" s="159" t="s">
        <v>110</v>
      </c>
      <c r="G5" s="48" t="s">
        <v>104</v>
      </c>
      <c r="H5" s="65"/>
      <c r="I5" s="65"/>
      <c r="J5" s="65"/>
      <c r="K5" s="65"/>
      <c r="L5" s="65"/>
      <c r="M5" s="65"/>
      <c r="N5" s="65"/>
      <c r="O5" s="80"/>
      <c r="Q5" s="82"/>
      <c r="R5" s="48" t="s">
        <v>105</v>
      </c>
      <c r="S5" s="65"/>
      <c r="T5" s="65"/>
      <c r="U5" s="65" t="s">
        <v>82</v>
      </c>
      <c r="V5" s="65"/>
      <c r="W5" s="65"/>
      <c r="X5" s="65"/>
      <c r="Y5" s="65"/>
      <c r="Z5" s="65"/>
      <c r="AA5" s="65"/>
      <c r="AB5" s="80"/>
    </row>
    <row r="6" spans="1:29" s="8" customFormat="1" ht="30.75" customHeight="1" hidden="1">
      <c r="A6" s="17"/>
      <c r="B6" s="10"/>
      <c r="C6" s="146" t="s">
        <v>78</v>
      </c>
      <c r="D6" s="160"/>
      <c r="E6" s="160"/>
      <c r="G6" s="138"/>
      <c r="H6" s="137">
        <v>0</v>
      </c>
      <c r="I6" s="137">
        <v>0.5</v>
      </c>
      <c r="J6" s="137">
        <v>1</v>
      </c>
      <c r="K6" s="137">
        <v>2</v>
      </c>
      <c r="L6" s="138"/>
      <c r="M6" s="138"/>
      <c r="N6" s="138"/>
      <c r="O6" s="138"/>
      <c r="Q6" s="29"/>
      <c r="R6" s="138"/>
      <c r="S6" s="58" t="s">
        <v>50</v>
      </c>
      <c r="T6" s="59" t="s">
        <v>5</v>
      </c>
      <c r="U6" s="59" t="s">
        <v>6</v>
      </c>
      <c r="V6" s="59" t="s">
        <v>51</v>
      </c>
      <c r="W6" s="60" t="s">
        <v>88</v>
      </c>
      <c r="X6" s="29"/>
      <c r="Y6" s="29"/>
      <c r="Z6" s="29"/>
      <c r="AA6" s="29"/>
      <c r="AB6" s="29"/>
      <c r="AC6" s="31"/>
    </row>
    <row r="7" ht="15.75" customHeight="1" thickBot="1">
      <c r="B7" s="1" t="s">
        <v>52</v>
      </c>
    </row>
    <row r="8" spans="2:28" ht="15" customHeight="1">
      <c r="B8" s="93" t="s">
        <v>53</v>
      </c>
      <c r="C8" s="142"/>
      <c r="D8" s="142"/>
      <c r="E8" s="142"/>
      <c r="G8" s="141"/>
      <c r="H8" s="76">
        <v>0</v>
      </c>
      <c r="I8" s="147"/>
      <c r="J8" s="142"/>
      <c r="K8" s="142"/>
      <c r="L8" s="142"/>
      <c r="M8" s="142"/>
      <c r="N8" s="142"/>
      <c r="O8" s="142"/>
      <c r="Q8" s="142"/>
      <c r="R8" s="143">
        <v>1.5</v>
      </c>
      <c r="S8" s="76">
        <f aca="true" t="shared" si="0" ref="S8:S29">E8</f>
        <v>0</v>
      </c>
      <c r="T8" s="147"/>
      <c r="U8" s="142"/>
      <c r="V8" s="142"/>
      <c r="W8" s="142"/>
      <c r="X8" s="142"/>
      <c r="Y8" s="142"/>
      <c r="Z8" s="142"/>
      <c r="AA8" s="142"/>
      <c r="AB8" s="142"/>
    </row>
    <row r="9" spans="2:28" ht="15" customHeight="1">
      <c r="B9" s="94" t="s">
        <v>54</v>
      </c>
      <c r="C9" s="142"/>
      <c r="D9" s="142"/>
      <c r="E9" s="142"/>
      <c r="F9" s="23"/>
      <c r="G9" s="141"/>
      <c r="H9" s="107">
        <v>0</v>
      </c>
      <c r="I9" s="147"/>
      <c r="J9" s="142"/>
      <c r="K9" s="142"/>
      <c r="L9" s="142"/>
      <c r="M9" s="142"/>
      <c r="N9" s="142"/>
      <c r="O9" s="142"/>
      <c r="P9" s="23"/>
      <c r="Q9" s="142"/>
      <c r="R9" s="143">
        <v>11.5</v>
      </c>
      <c r="S9" s="107">
        <f t="shared" si="0"/>
        <v>0</v>
      </c>
      <c r="T9" s="147"/>
      <c r="U9" s="142"/>
      <c r="V9" s="142"/>
      <c r="W9" s="142"/>
      <c r="X9" s="142"/>
      <c r="Y9" s="142"/>
      <c r="Z9" s="142"/>
      <c r="AA9" s="142"/>
      <c r="AB9" s="142"/>
    </row>
    <row r="10" spans="2:28" ht="15" customHeight="1">
      <c r="B10" s="94" t="s">
        <v>55</v>
      </c>
      <c r="C10" s="142"/>
      <c r="D10" s="142"/>
      <c r="E10" s="142"/>
      <c r="F10" s="23"/>
      <c r="G10" s="141"/>
      <c r="H10" s="107">
        <v>0</v>
      </c>
      <c r="I10" s="147"/>
      <c r="J10" s="142"/>
      <c r="K10" s="142"/>
      <c r="L10" s="142"/>
      <c r="M10" s="142"/>
      <c r="N10" s="142"/>
      <c r="O10" s="142"/>
      <c r="P10" s="23"/>
      <c r="Q10" s="142"/>
      <c r="R10" s="143">
        <v>53.5</v>
      </c>
      <c r="S10" s="107">
        <f t="shared" si="0"/>
        <v>0</v>
      </c>
      <c r="T10" s="147"/>
      <c r="U10" s="142"/>
      <c r="V10" s="142"/>
      <c r="W10" s="142"/>
      <c r="X10" s="142"/>
      <c r="Y10" s="142"/>
      <c r="Z10" s="142"/>
      <c r="AA10" s="142"/>
      <c r="AB10" s="142"/>
    </row>
    <row r="11" spans="2:28" ht="15" customHeight="1">
      <c r="B11" s="94" t="s">
        <v>56</v>
      </c>
      <c r="C11" s="142"/>
      <c r="D11" s="142"/>
      <c r="E11" s="142"/>
      <c r="G11" s="141"/>
      <c r="H11" s="107">
        <v>0</v>
      </c>
      <c r="I11" s="147"/>
      <c r="J11" s="142"/>
      <c r="K11" s="142"/>
      <c r="L11" s="142"/>
      <c r="M11" s="142"/>
      <c r="N11" s="142"/>
      <c r="O11" s="142"/>
      <c r="Q11" s="142"/>
      <c r="R11" s="143">
        <v>138.5</v>
      </c>
      <c r="S11" s="107">
        <f t="shared" si="0"/>
        <v>0</v>
      </c>
      <c r="T11" s="147"/>
      <c r="U11" s="142"/>
      <c r="V11" s="142"/>
      <c r="W11" s="142"/>
      <c r="X11" s="142"/>
      <c r="Y11" s="142"/>
      <c r="Z11" s="142"/>
      <c r="AA11" s="142"/>
      <c r="AB11" s="142"/>
    </row>
    <row r="12" spans="2:28" ht="15" customHeight="1">
      <c r="B12" s="94" t="s">
        <v>57</v>
      </c>
      <c r="C12" s="142"/>
      <c r="D12" s="142"/>
      <c r="E12" s="142"/>
      <c r="F12" s="23"/>
      <c r="G12" s="141"/>
      <c r="H12" s="107">
        <v>0</v>
      </c>
      <c r="I12" s="147"/>
      <c r="J12" s="142"/>
      <c r="K12" s="142"/>
      <c r="L12" s="142"/>
      <c r="M12" s="142"/>
      <c r="N12" s="142"/>
      <c r="O12" s="142"/>
      <c r="P12" s="23"/>
      <c r="Q12" s="142"/>
      <c r="R12" s="143">
        <v>138.5</v>
      </c>
      <c r="S12" s="107">
        <f t="shared" si="0"/>
        <v>0</v>
      </c>
      <c r="T12" s="147"/>
      <c r="U12" s="142"/>
      <c r="V12" s="142"/>
      <c r="W12" s="142"/>
      <c r="X12" s="142"/>
      <c r="Y12" s="142"/>
      <c r="Z12" s="142"/>
      <c r="AA12" s="142"/>
      <c r="AB12" s="142"/>
    </row>
    <row r="13" spans="2:28" ht="15" customHeight="1">
      <c r="B13" s="94" t="s">
        <v>58</v>
      </c>
      <c r="C13" s="142"/>
      <c r="D13" s="142"/>
      <c r="E13" s="142"/>
      <c r="F13" s="23"/>
      <c r="G13" s="141"/>
      <c r="H13" s="107">
        <v>0</v>
      </c>
      <c r="I13" s="147"/>
      <c r="J13" s="142"/>
      <c r="K13" s="142"/>
      <c r="L13" s="142"/>
      <c r="M13" s="142"/>
      <c r="N13" s="142"/>
      <c r="O13" s="142"/>
      <c r="P13" s="23"/>
      <c r="Q13" s="142"/>
      <c r="R13" s="143">
        <v>138.5</v>
      </c>
      <c r="S13" s="107">
        <f t="shared" si="0"/>
        <v>0</v>
      </c>
      <c r="T13" s="147"/>
      <c r="U13" s="142"/>
      <c r="V13" s="142"/>
      <c r="W13" s="142"/>
      <c r="X13" s="142"/>
      <c r="Y13" s="142"/>
      <c r="Z13" s="142"/>
      <c r="AA13" s="142"/>
      <c r="AB13" s="142"/>
    </row>
    <row r="14" spans="2:28" ht="15" customHeight="1">
      <c r="B14" s="94" t="s">
        <v>59</v>
      </c>
      <c r="C14" s="142"/>
      <c r="D14" s="142"/>
      <c r="E14" s="142"/>
      <c r="G14" s="141"/>
      <c r="H14" s="107">
        <v>0</v>
      </c>
      <c r="I14" s="147"/>
      <c r="J14" s="142"/>
      <c r="K14" s="142"/>
      <c r="L14" s="142"/>
      <c r="M14" s="142"/>
      <c r="N14" s="142"/>
      <c r="O14" s="142"/>
      <c r="Q14" s="142"/>
      <c r="R14" s="143">
        <v>138.5</v>
      </c>
      <c r="S14" s="107">
        <f t="shared" si="0"/>
        <v>0</v>
      </c>
      <c r="T14" s="147"/>
      <c r="U14" s="142"/>
      <c r="V14" s="142"/>
      <c r="W14" s="142"/>
      <c r="X14" s="142"/>
      <c r="Y14" s="142"/>
      <c r="Z14" s="142"/>
      <c r="AA14" s="142"/>
      <c r="AB14" s="142"/>
    </row>
    <row r="15" spans="2:28" ht="15" customHeight="1" thickBot="1">
      <c r="B15" s="95" t="s">
        <v>60</v>
      </c>
      <c r="C15" s="142"/>
      <c r="D15" s="142"/>
      <c r="E15" s="142"/>
      <c r="F15" s="23"/>
      <c r="G15" s="141"/>
      <c r="H15" s="37">
        <v>0</v>
      </c>
      <c r="I15" s="147"/>
      <c r="J15" s="142"/>
      <c r="K15" s="142"/>
      <c r="L15" s="142"/>
      <c r="M15" s="142"/>
      <c r="N15" s="142"/>
      <c r="O15" s="142"/>
      <c r="P15" s="23"/>
      <c r="Q15" s="142"/>
      <c r="R15" s="143">
        <v>138.5</v>
      </c>
      <c r="S15" s="37">
        <f t="shared" si="0"/>
        <v>0</v>
      </c>
      <c r="T15" s="147"/>
      <c r="U15" s="142"/>
      <c r="V15" s="142"/>
      <c r="W15" s="142"/>
      <c r="X15" s="142"/>
      <c r="Y15" s="142"/>
      <c r="Z15" s="142"/>
      <c r="AA15" s="142"/>
      <c r="AB15" s="142"/>
    </row>
    <row r="16" spans="2:28" s="2" customFormat="1" ht="15" customHeight="1" hidden="1">
      <c r="B16" s="55" t="s">
        <v>111</v>
      </c>
      <c r="C16" s="145">
        <v>0</v>
      </c>
      <c r="D16" s="145">
        <v>0</v>
      </c>
      <c r="E16" s="145">
        <v>0</v>
      </c>
      <c r="F16" s="33"/>
      <c r="G16" s="145">
        <v>0</v>
      </c>
      <c r="H16" s="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33"/>
      <c r="Q16" s="145">
        <v>0</v>
      </c>
      <c r="R16" s="145"/>
      <c r="S16" s="45">
        <f t="shared" si="0"/>
        <v>0</v>
      </c>
      <c r="T16" s="145">
        <f aca="true" t="shared" si="1" ref="T16:AB16">SUM(T8:T15)</f>
        <v>0</v>
      </c>
      <c r="U16" s="145">
        <f t="shared" si="1"/>
        <v>0</v>
      </c>
      <c r="V16" s="145">
        <f t="shared" si="1"/>
        <v>0</v>
      </c>
      <c r="W16" s="145">
        <f t="shared" si="1"/>
        <v>0</v>
      </c>
      <c r="X16" s="145">
        <f t="shared" si="1"/>
        <v>0</v>
      </c>
      <c r="Y16" s="145">
        <f t="shared" si="1"/>
        <v>0</v>
      </c>
      <c r="Z16" s="145">
        <f t="shared" si="1"/>
        <v>0</v>
      </c>
      <c r="AA16" s="145">
        <f t="shared" si="1"/>
        <v>0</v>
      </c>
      <c r="AB16" s="145">
        <f t="shared" si="1"/>
        <v>0</v>
      </c>
    </row>
    <row r="17" spans="2:29" s="15" customFormat="1" ht="15" customHeight="1" hidden="1">
      <c r="B17" s="148" t="s">
        <v>74</v>
      </c>
      <c r="C17" s="142"/>
      <c r="D17" s="142"/>
      <c r="E17" s="142"/>
      <c r="F17" s="23"/>
      <c r="G17" s="142"/>
      <c r="H17" s="76">
        <v>0</v>
      </c>
      <c r="I17" s="147"/>
      <c r="J17" s="142"/>
      <c r="K17" s="142"/>
      <c r="L17" s="142"/>
      <c r="M17" s="142"/>
      <c r="N17" s="142"/>
      <c r="O17" s="142"/>
      <c r="P17" s="23"/>
      <c r="Q17" s="142"/>
      <c r="R17" s="142"/>
      <c r="S17" s="76">
        <f t="shared" si="0"/>
        <v>0</v>
      </c>
      <c r="T17" s="147"/>
      <c r="U17" s="142"/>
      <c r="V17" s="142"/>
      <c r="W17" s="142"/>
      <c r="X17" s="142"/>
      <c r="Y17" s="142"/>
      <c r="Z17" s="142"/>
      <c r="AA17" s="142"/>
      <c r="AB17" s="142"/>
      <c r="AC17" s="6"/>
    </row>
    <row r="18" spans="2:28" ht="15" customHeight="1" hidden="1">
      <c r="B18" s="148" t="s">
        <v>1</v>
      </c>
      <c r="C18" s="142"/>
      <c r="D18" s="142"/>
      <c r="E18" s="142"/>
      <c r="F18" s="23"/>
      <c r="G18" s="142"/>
      <c r="H18" s="107">
        <v>0</v>
      </c>
      <c r="I18" s="147"/>
      <c r="J18" s="142"/>
      <c r="K18" s="142"/>
      <c r="L18" s="142"/>
      <c r="M18" s="142"/>
      <c r="N18" s="142"/>
      <c r="O18" s="142"/>
      <c r="P18" s="23"/>
      <c r="Q18" s="142"/>
      <c r="R18" s="142"/>
      <c r="S18" s="107">
        <f t="shared" si="0"/>
        <v>0</v>
      </c>
      <c r="T18" s="147"/>
      <c r="U18" s="142"/>
      <c r="V18" s="142"/>
      <c r="W18" s="142"/>
      <c r="X18" s="142"/>
      <c r="Y18" s="142"/>
      <c r="Z18" s="142"/>
      <c r="AA18" s="142"/>
      <c r="AB18" s="142"/>
    </row>
    <row r="19" spans="2:28" ht="15" customHeight="1" hidden="1">
      <c r="B19" s="148" t="s">
        <v>2</v>
      </c>
      <c r="C19" s="142"/>
      <c r="D19" s="142"/>
      <c r="E19" s="142"/>
      <c r="F19" s="23"/>
      <c r="G19" s="142"/>
      <c r="H19" s="107">
        <v>0</v>
      </c>
      <c r="I19" s="147"/>
      <c r="J19" s="142"/>
      <c r="K19" s="142"/>
      <c r="L19" s="142"/>
      <c r="M19" s="142"/>
      <c r="N19" s="142"/>
      <c r="O19" s="142"/>
      <c r="P19" s="23"/>
      <c r="Q19" s="142"/>
      <c r="R19" s="142"/>
      <c r="S19" s="107">
        <f t="shared" si="0"/>
        <v>0</v>
      </c>
      <c r="T19" s="147"/>
      <c r="U19" s="142"/>
      <c r="V19" s="142"/>
      <c r="W19" s="142"/>
      <c r="X19" s="142"/>
      <c r="Y19" s="142"/>
      <c r="Z19" s="142"/>
      <c r="AA19" s="142"/>
      <c r="AB19" s="142"/>
    </row>
    <row r="20" spans="2:28" ht="15" customHeight="1" hidden="1">
      <c r="B20" s="148" t="s">
        <v>3</v>
      </c>
      <c r="C20" s="142"/>
      <c r="D20" s="142"/>
      <c r="E20" s="142"/>
      <c r="F20" s="23"/>
      <c r="G20" s="142"/>
      <c r="H20" s="107">
        <v>0</v>
      </c>
      <c r="I20" s="147"/>
      <c r="J20" s="142"/>
      <c r="K20" s="142"/>
      <c r="L20" s="142"/>
      <c r="M20" s="142"/>
      <c r="N20" s="142"/>
      <c r="O20" s="142"/>
      <c r="P20" s="23"/>
      <c r="Q20" s="142"/>
      <c r="R20" s="142"/>
      <c r="S20" s="107">
        <f t="shared" si="0"/>
        <v>0</v>
      </c>
      <c r="T20" s="147"/>
      <c r="U20" s="142"/>
      <c r="V20" s="142"/>
      <c r="W20" s="142"/>
      <c r="X20" s="142"/>
      <c r="Y20" s="142"/>
      <c r="Z20" s="142"/>
      <c r="AA20" s="142"/>
      <c r="AB20" s="142"/>
    </row>
    <row r="21" spans="2:28" ht="15" customHeight="1" hidden="1">
      <c r="B21" s="148" t="s">
        <v>71</v>
      </c>
      <c r="C21" s="142"/>
      <c r="D21" s="142"/>
      <c r="E21" s="142"/>
      <c r="F21" s="23"/>
      <c r="G21" s="142"/>
      <c r="H21" s="107">
        <v>0</v>
      </c>
      <c r="I21" s="147"/>
      <c r="J21" s="142"/>
      <c r="K21" s="142"/>
      <c r="L21" s="142"/>
      <c r="M21" s="142"/>
      <c r="N21" s="142"/>
      <c r="O21" s="142"/>
      <c r="P21" s="23"/>
      <c r="Q21" s="142"/>
      <c r="R21" s="142"/>
      <c r="S21" s="107">
        <f>E21</f>
        <v>0</v>
      </c>
      <c r="T21" s="147"/>
      <c r="U21" s="142"/>
      <c r="V21" s="142"/>
      <c r="W21" s="142"/>
      <c r="X21" s="142"/>
      <c r="Y21" s="142"/>
      <c r="Z21" s="142"/>
      <c r="AA21" s="142"/>
      <c r="AB21" s="142"/>
    </row>
    <row r="22" spans="2:28" ht="15" customHeight="1" hidden="1">
      <c r="B22" s="148" t="s">
        <v>75</v>
      </c>
      <c r="C22" s="142"/>
      <c r="D22" s="142"/>
      <c r="E22" s="142"/>
      <c r="F22" s="23"/>
      <c r="G22" s="142"/>
      <c r="H22" s="107">
        <v>0</v>
      </c>
      <c r="I22" s="147"/>
      <c r="J22" s="142"/>
      <c r="K22" s="142"/>
      <c r="L22" s="142"/>
      <c r="M22" s="142"/>
      <c r="N22" s="142"/>
      <c r="O22" s="142"/>
      <c r="P22" s="23"/>
      <c r="Q22" s="142"/>
      <c r="R22" s="142"/>
      <c r="S22" s="107">
        <f t="shared" si="0"/>
        <v>0</v>
      </c>
      <c r="T22" s="147"/>
      <c r="U22" s="142"/>
      <c r="V22" s="142"/>
      <c r="W22" s="142"/>
      <c r="X22" s="142"/>
      <c r="Y22" s="142"/>
      <c r="Z22" s="142"/>
      <c r="AA22" s="142"/>
      <c r="AB22" s="142"/>
    </row>
    <row r="23" spans="2:28" ht="15" customHeight="1" hidden="1">
      <c r="B23" s="148" t="s">
        <v>64</v>
      </c>
      <c r="C23" s="142"/>
      <c r="D23" s="142"/>
      <c r="E23" s="142"/>
      <c r="F23" s="23"/>
      <c r="G23" s="142"/>
      <c r="H23" s="107">
        <v>0</v>
      </c>
      <c r="I23" s="147"/>
      <c r="J23" s="142"/>
      <c r="K23" s="142"/>
      <c r="L23" s="142"/>
      <c r="M23" s="142"/>
      <c r="N23" s="142"/>
      <c r="O23" s="142"/>
      <c r="P23" s="23"/>
      <c r="Q23" s="142"/>
      <c r="R23" s="142"/>
      <c r="S23" s="107">
        <f t="shared" si="0"/>
        <v>0</v>
      </c>
      <c r="T23" s="147"/>
      <c r="U23" s="142"/>
      <c r="V23" s="142"/>
      <c r="W23" s="142"/>
      <c r="X23" s="142"/>
      <c r="Y23" s="142"/>
      <c r="Z23" s="142"/>
      <c r="AA23" s="142"/>
      <c r="AB23" s="142"/>
    </row>
    <row r="24" spans="2:28" ht="15" customHeight="1" hidden="1">
      <c r="B24" s="148" t="s">
        <v>65</v>
      </c>
      <c r="C24" s="142"/>
      <c r="D24" s="142"/>
      <c r="E24" s="142"/>
      <c r="F24" s="23"/>
      <c r="G24" s="142"/>
      <c r="H24" s="107">
        <v>0</v>
      </c>
      <c r="I24" s="147"/>
      <c r="J24" s="142"/>
      <c r="K24" s="142"/>
      <c r="L24" s="142"/>
      <c r="M24" s="142"/>
      <c r="N24" s="142"/>
      <c r="O24" s="142"/>
      <c r="P24" s="23"/>
      <c r="Q24" s="142"/>
      <c r="R24" s="142"/>
      <c r="S24" s="107">
        <f>E24</f>
        <v>0</v>
      </c>
      <c r="T24" s="147"/>
      <c r="U24" s="142"/>
      <c r="V24" s="142"/>
      <c r="W24" s="142"/>
      <c r="X24" s="142"/>
      <c r="Y24" s="142"/>
      <c r="Z24" s="142"/>
      <c r="AA24" s="142"/>
      <c r="AB24" s="142"/>
    </row>
    <row r="25" spans="2:28" ht="15" customHeight="1" hidden="1">
      <c r="B25" s="148" t="s">
        <v>66</v>
      </c>
      <c r="C25" s="142"/>
      <c r="D25" s="142"/>
      <c r="E25" s="142"/>
      <c r="F25" s="23"/>
      <c r="G25" s="142"/>
      <c r="H25" s="107">
        <v>0</v>
      </c>
      <c r="I25" s="147"/>
      <c r="J25" s="142"/>
      <c r="K25" s="142"/>
      <c r="L25" s="142"/>
      <c r="M25" s="142"/>
      <c r="N25" s="142"/>
      <c r="O25" s="142"/>
      <c r="P25" s="23"/>
      <c r="Q25" s="142"/>
      <c r="R25" s="142"/>
      <c r="S25" s="107">
        <f>E25</f>
        <v>0</v>
      </c>
      <c r="T25" s="147"/>
      <c r="U25" s="142"/>
      <c r="V25" s="142"/>
      <c r="W25" s="142"/>
      <c r="X25" s="142"/>
      <c r="Y25" s="142"/>
      <c r="Z25" s="142"/>
      <c r="AA25" s="142"/>
      <c r="AB25" s="142"/>
    </row>
    <row r="26" spans="2:28" ht="15" customHeight="1" hidden="1">
      <c r="B26" s="148" t="s">
        <v>67</v>
      </c>
      <c r="C26" s="142"/>
      <c r="D26" s="142"/>
      <c r="E26" s="142"/>
      <c r="F26" s="23"/>
      <c r="G26" s="142"/>
      <c r="H26" s="107">
        <v>0</v>
      </c>
      <c r="I26" s="147"/>
      <c r="J26" s="142"/>
      <c r="K26" s="142"/>
      <c r="L26" s="142"/>
      <c r="M26" s="142"/>
      <c r="N26" s="142"/>
      <c r="O26" s="142"/>
      <c r="P26" s="23"/>
      <c r="Q26" s="142"/>
      <c r="R26" s="142"/>
      <c r="S26" s="107">
        <f t="shared" si="0"/>
        <v>0</v>
      </c>
      <c r="T26" s="147"/>
      <c r="U26" s="142"/>
      <c r="V26" s="142"/>
      <c r="W26" s="142"/>
      <c r="X26" s="142"/>
      <c r="Y26" s="142"/>
      <c r="Z26" s="142"/>
      <c r="AA26" s="142"/>
      <c r="AB26" s="142"/>
    </row>
    <row r="27" spans="2:28" ht="15" customHeight="1" hidden="1">
      <c r="B27" s="148" t="s">
        <v>76</v>
      </c>
      <c r="C27" s="142"/>
      <c r="D27" s="142"/>
      <c r="E27" s="142"/>
      <c r="F27" s="23"/>
      <c r="G27" s="142"/>
      <c r="H27" s="107">
        <v>0</v>
      </c>
      <c r="I27" s="147"/>
      <c r="J27" s="142"/>
      <c r="K27" s="142"/>
      <c r="L27" s="142"/>
      <c r="M27" s="142"/>
      <c r="N27" s="142"/>
      <c r="O27" s="142"/>
      <c r="P27" s="23"/>
      <c r="Q27" s="142"/>
      <c r="R27" s="142"/>
      <c r="S27" s="107">
        <f t="shared" si="0"/>
        <v>0</v>
      </c>
      <c r="T27" s="147"/>
      <c r="U27" s="142"/>
      <c r="V27" s="142"/>
      <c r="W27" s="142"/>
      <c r="X27" s="142"/>
      <c r="Y27" s="142"/>
      <c r="Z27" s="142"/>
      <c r="AA27" s="142"/>
      <c r="AB27" s="142"/>
    </row>
    <row r="28" spans="2:28" ht="15" customHeight="1" hidden="1">
      <c r="B28" s="148" t="s">
        <v>72</v>
      </c>
      <c r="C28" s="142"/>
      <c r="D28" s="142"/>
      <c r="E28" s="142"/>
      <c r="F28" s="23"/>
      <c r="G28" s="142"/>
      <c r="H28" s="107">
        <v>0</v>
      </c>
      <c r="I28" s="147"/>
      <c r="J28" s="142"/>
      <c r="K28" s="142"/>
      <c r="L28" s="142"/>
      <c r="M28" s="142"/>
      <c r="N28" s="142"/>
      <c r="O28" s="142"/>
      <c r="P28" s="23"/>
      <c r="Q28" s="142"/>
      <c r="R28" s="142"/>
      <c r="S28" s="107">
        <f t="shared" si="0"/>
        <v>0</v>
      </c>
      <c r="T28" s="147"/>
      <c r="U28" s="142"/>
      <c r="V28" s="142"/>
      <c r="W28" s="142"/>
      <c r="X28" s="142"/>
      <c r="Y28" s="142"/>
      <c r="Z28" s="142"/>
      <c r="AA28" s="142"/>
      <c r="AB28" s="142"/>
    </row>
    <row r="29" spans="2:28" ht="15" customHeight="1" hidden="1">
      <c r="B29" s="148" t="s">
        <v>73</v>
      </c>
      <c r="C29" s="142"/>
      <c r="D29" s="142"/>
      <c r="E29" s="142"/>
      <c r="F29" s="23"/>
      <c r="G29" s="149"/>
      <c r="H29" s="37">
        <v>0</v>
      </c>
      <c r="I29" s="43"/>
      <c r="J29" s="149"/>
      <c r="K29" s="149"/>
      <c r="L29" s="149"/>
      <c r="M29" s="149"/>
      <c r="N29" s="149"/>
      <c r="O29" s="149"/>
      <c r="P29" s="23"/>
      <c r="Q29" s="142"/>
      <c r="R29" s="149"/>
      <c r="S29" s="37">
        <f t="shared" si="0"/>
        <v>0</v>
      </c>
      <c r="T29" s="147"/>
      <c r="U29" s="142"/>
      <c r="V29" s="142"/>
      <c r="W29" s="142"/>
      <c r="X29" s="142"/>
      <c r="Y29" s="142"/>
      <c r="Z29" s="142"/>
      <c r="AA29" s="142"/>
      <c r="AB29" s="142"/>
    </row>
    <row r="30" spans="2:28" s="2" customFormat="1" ht="15.75" customHeight="1" hidden="1" thickBot="1">
      <c r="B30" s="57" t="s">
        <v>111</v>
      </c>
      <c r="C30" s="145">
        <v>0</v>
      </c>
      <c r="D30" s="145">
        <v>0</v>
      </c>
      <c r="E30" s="145">
        <v>0</v>
      </c>
      <c r="G30" s="145">
        <v>0</v>
      </c>
      <c r="H30" s="46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Q30" s="145">
        <v>0</v>
      </c>
      <c r="R30" s="145"/>
      <c r="S30" s="46">
        <f aca="true" t="shared" si="2" ref="S30:AB30">SUM(S17:S29)</f>
        <v>0</v>
      </c>
      <c r="T30" s="145">
        <f t="shared" si="2"/>
        <v>0</v>
      </c>
      <c r="U30" s="145">
        <f t="shared" si="2"/>
        <v>0</v>
      </c>
      <c r="V30" s="145">
        <f t="shared" si="2"/>
        <v>0</v>
      </c>
      <c r="W30" s="145">
        <f t="shared" si="2"/>
        <v>0</v>
      </c>
      <c r="X30" s="145">
        <f t="shared" si="2"/>
        <v>0</v>
      </c>
      <c r="Y30" s="145">
        <f t="shared" si="2"/>
        <v>0</v>
      </c>
      <c r="Z30" s="145">
        <f t="shared" si="2"/>
        <v>0</v>
      </c>
      <c r="AA30" s="145">
        <f t="shared" si="2"/>
        <v>0</v>
      </c>
      <c r="AB30" s="145">
        <f t="shared" si="2"/>
        <v>0</v>
      </c>
    </row>
    <row r="31" spans="2:28" ht="15" customHeight="1">
      <c r="B31" s="15"/>
      <c r="C31" s="15"/>
      <c r="D31" s="15"/>
      <c r="E31" s="15"/>
      <c r="G31" s="15"/>
      <c r="H31" s="15"/>
      <c r="I31" s="15"/>
      <c r="J31" s="15"/>
      <c r="K31" s="15"/>
      <c r="L31" s="15"/>
      <c r="M31" s="15"/>
      <c r="N31" s="15"/>
      <c r="O31" s="15"/>
      <c r="Q31" s="15"/>
      <c r="R31" s="15"/>
      <c r="T31" s="15"/>
      <c r="U31" s="15"/>
      <c r="V31" s="15"/>
      <c r="W31" s="15"/>
      <c r="X31" s="15"/>
      <c r="Y31" s="15"/>
      <c r="Z31" s="15"/>
      <c r="AA31" s="15"/>
      <c r="AB31" s="15"/>
    </row>
    <row r="32" ht="15.75" customHeight="1" thickBot="1">
      <c r="B32" s="1" t="s">
        <v>61</v>
      </c>
    </row>
    <row r="33" spans="2:29" s="15" customFormat="1" ht="15" customHeight="1">
      <c r="B33" s="93" t="s">
        <v>53</v>
      </c>
      <c r="C33" s="142"/>
      <c r="D33" s="142"/>
      <c r="E33" s="142"/>
      <c r="F33" s="10"/>
      <c r="G33" s="141"/>
      <c r="H33" s="76">
        <v>0</v>
      </c>
      <c r="I33" s="147"/>
      <c r="J33" s="142"/>
      <c r="K33" s="142"/>
      <c r="L33" s="142"/>
      <c r="M33" s="142"/>
      <c r="N33" s="142"/>
      <c r="O33" s="142"/>
      <c r="P33" s="10"/>
      <c r="Q33" s="142"/>
      <c r="R33" s="143">
        <v>1.5</v>
      </c>
      <c r="S33" s="76">
        <f aca="true" t="shared" si="3" ref="S33:S54">E33</f>
        <v>0</v>
      </c>
      <c r="T33" s="147"/>
      <c r="U33" s="142"/>
      <c r="V33" s="142"/>
      <c r="W33" s="142"/>
      <c r="X33" s="142"/>
      <c r="Y33" s="142"/>
      <c r="Z33" s="142"/>
      <c r="AA33" s="142"/>
      <c r="AB33" s="142"/>
      <c r="AC33" s="6"/>
    </row>
    <row r="34" spans="2:28" ht="15" customHeight="1">
      <c r="B34" s="94" t="s">
        <v>54</v>
      </c>
      <c r="C34" s="142"/>
      <c r="D34" s="142"/>
      <c r="E34" s="142"/>
      <c r="F34" s="23"/>
      <c r="G34" s="141"/>
      <c r="H34" s="107">
        <v>0</v>
      </c>
      <c r="I34" s="147"/>
      <c r="J34" s="142"/>
      <c r="K34" s="142"/>
      <c r="L34" s="142"/>
      <c r="M34" s="142"/>
      <c r="N34" s="142"/>
      <c r="O34" s="142"/>
      <c r="P34" s="23"/>
      <c r="Q34" s="142"/>
      <c r="R34" s="143">
        <v>11.5</v>
      </c>
      <c r="S34" s="107">
        <f t="shared" si="3"/>
        <v>0</v>
      </c>
      <c r="T34" s="147"/>
      <c r="U34" s="142"/>
      <c r="V34" s="142"/>
      <c r="W34" s="142"/>
      <c r="X34" s="142"/>
      <c r="Y34" s="142"/>
      <c r="Z34" s="142"/>
      <c r="AA34" s="142"/>
      <c r="AB34" s="142"/>
    </row>
    <row r="35" spans="2:28" ht="15" customHeight="1">
      <c r="B35" s="94" t="s">
        <v>55</v>
      </c>
      <c r="C35" s="142"/>
      <c r="D35" s="142"/>
      <c r="E35" s="142"/>
      <c r="F35" s="23"/>
      <c r="G35" s="141"/>
      <c r="H35" s="107">
        <v>0</v>
      </c>
      <c r="I35" s="147"/>
      <c r="J35" s="142"/>
      <c r="K35" s="142"/>
      <c r="L35" s="142"/>
      <c r="M35" s="142"/>
      <c r="N35" s="142"/>
      <c r="O35" s="142"/>
      <c r="P35" s="23"/>
      <c r="Q35" s="142"/>
      <c r="R35" s="143">
        <v>53.5</v>
      </c>
      <c r="S35" s="107">
        <f t="shared" si="3"/>
        <v>0</v>
      </c>
      <c r="T35" s="147"/>
      <c r="U35" s="142"/>
      <c r="V35" s="142"/>
      <c r="W35" s="142"/>
      <c r="X35" s="142"/>
      <c r="Y35" s="142"/>
      <c r="Z35" s="142"/>
      <c r="AA35" s="142"/>
      <c r="AB35" s="142"/>
    </row>
    <row r="36" spans="2:28" ht="15" customHeight="1">
      <c r="B36" s="94" t="s">
        <v>56</v>
      </c>
      <c r="C36" s="142"/>
      <c r="D36" s="142"/>
      <c r="E36" s="142"/>
      <c r="G36" s="141"/>
      <c r="H36" s="107">
        <v>0</v>
      </c>
      <c r="I36" s="147"/>
      <c r="J36" s="142"/>
      <c r="K36" s="142"/>
      <c r="L36" s="142"/>
      <c r="M36" s="142"/>
      <c r="N36" s="142"/>
      <c r="O36" s="142"/>
      <c r="Q36" s="142"/>
      <c r="R36" s="143">
        <v>138.5</v>
      </c>
      <c r="S36" s="107">
        <f t="shared" si="3"/>
        <v>0</v>
      </c>
      <c r="T36" s="147"/>
      <c r="U36" s="142"/>
      <c r="V36" s="142"/>
      <c r="W36" s="142"/>
      <c r="X36" s="142"/>
      <c r="Y36" s="142"/>
      <c r="Z36" s="142"/>
      <c r="AA36" s="142"/>
      <c r="AB36" s="142"/>
    </row>
    <row r="37" spans="2:28" ht="15" customHeight="1">
      <c r="B37" s="94" t="s">
        <v>57</v>
      </c>
      <c r="C37" s="142"/>
      <c r="D37" s="142"/>
      <c r="E37" s="142"/>
      <c r="F37" s="23"/>
      <c r="G37" s="141"/>
      <c r="H37" s="107">
        <v>0</v>
      </c>
      <c r="I37" s="147"/>
      <c r="J37" s="142"/>
      <c r="K37" s="142"/>
      <c r="L37" s="142"/>
      <c r="M37" s="142"/>
      <c r="N37" s="142"/>
      <c r="O37" s="142"/>
      <c r="P37" s="23"/>
      <c r="Q37" s="142"/>
      <c r="R37" s="143">
        <v>138.5</v>
      </c>
      <c r="S37" s="107">
        <f t="shared" si="3"/>
        <v>0</v>
      </c>
      <c r="T37" s="147"/>
      <c r="U37" s="142"/>
      <c r="V37" s="142"/>
      <c r="W37" s="142"/>
      <c r="X37" s="142"/>
      <c r="Y37" s="142"/>
      <c r="Z37" s="142"/>
      <c r="AA37" s="142"/>
      <c r="AB37" s="142"/>
    </row>
    <row r="38" spans="2:28" ht="15" customHeight="1">
      <c r="B38" s="94" t="s">
        <v>58</v>
      </c>
      <c r="C38" s="142"/>
      <c r="D38" s="142"/>
      <c r="E38" s="142"/>
      <c r="F38" s="23"/>
      <c r="G38" s="141"/>
      <c r="H38" s="107">
        <v>0</v>
      </c>
      <c r="I38" s="147"/>
      <c r="J38" s="142"/>
      <c r="K38" s="142"/>
      <c r="L38" s="142"/>
      <c r="M38" s="142"/>
      <c r="N38" s="142"/>
      <c r="O38" s="142"/>
      <c r="P38" s="23"/>
      <c r="Q38" s="142"/>
      <c r="R38" s="143">
        <v>138.5</v>
      </c>
      <c r="S38" s="107">
        <f t="shared" si="3"/>
        <v>0</v>
      </c>
      <c r="T38" s="147"/>
      <c r="U38" s="142"/>
      <c r="V38" s="142"/>
      <c r="W38" s="142"/>
      <c r="X38" s="142"/>
      <c r="Y38" s="142"/>
      <c r="Z38" s="142"/>
      <c r="AA38" s="142"/>
      <c r="AB38" s="142"/>
    </row>
    <row r="39" spans="2:28" ht="15" customHeight="1">
      <c r="B39" s="94" t="s">
        <v>59</v>
      </c>
      <c r="C39" s="142"/>
      <c r="D39" s="142"/>
      <c r="E39" s="142"/>
      <c r="G39" s="141"/>
      <c r="H39" s="107">
        <v>0</v>
      </c>
      <c r="I39" s="147"/>
      <c r="J39" s="142"/>
      <c r="K39" s="142"/>
      <c r="L39" s="142"/>
      <c r="M39" s="142"/>
      <c r="N39" s="142"/>
      <c r="O39" s="142"/>
      <c r="Q39" s="142"/>
      <c r="R39" s="143">
        <v>138.5</v>
      </c>
      <c r="S39" s="107">
        <f t="shared" si="3"/>
        <v>0</v>
      </c>
      <c r="T39" s="147"/>
      <c r="U39" s="142"/>
      <c r="V39" s="142"/>
      <c r="W39" s="142"/>
      <c r="X39" s="142"/>
      <c r="Y39" s="142"/>
      <c r="Z39" s="142"/>
      <c r="AA39" s="142"/>
      <c r="AB39" s="142"/>
    </row>
    <row r="40" spans="2:28" ht="15" customHeight="1" thickBot="1">
      <c r="B40" s="95" t="s">
        <v>60</v>
      </c>
      <c r="C40" s="142"/>
      <c r="D40" s="142"/>
      <c r="E40" s="142"/>
      <c r="F40" s="23"/>
      <c r="G40" s="141"/>
      <c r="H40" s="37">
        <v>0</v>
      </c>
      <c r="I40" s="147"/>
      <c r="J40" s="142"/>
      <c r="K40" s="142"/>
      <c r="L40" s="142"/>
      <c r="M40" s="142"/>
      <c r="N40" s="142"/>
      <c r="O40" s="142"/>
      <c r="P40" s="23"/>
      <c r="Q40" s="142"/>
      <c r="R40" s="143">
        <v>138.5</v>
      </c>
      <c r="S40" s="37">
        <f t="shared" si="3"/>
        <v>0</v>
      </c>
      <c r="T40" s="147"/>
      <c r="U40" s="142"/>
      <c r="V40" s="142"/>
      <c r="W40" s="142"/>
      <c r="X40" s="142"/>
      <c r="Y40" s="142"/>
      <c r="Z40" s="142"/>
      <c r="AA40" s="142"/>
      <c r="AB40" s="142"/>
    </row>
    <row r="41" spans="2:28" s="2" customFormat="1" ht="15" customHeight="1" hidden="1">
      <c r="B41" s="55" t="s">
        <v>112</v>
      </c>
      <c r="C41" s="145">
        <v>0</v>
      </c>
      <c r="D41" s="145">
        <v>0</v>
      </c>
      <c r="E41" s="145">
        <v>0</v>
      </c>
      <c r="F41" s="33"/>
      <c r="G41" s="145">
        <v>0</v>
      </c>
      <c r="H41" s="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33"/>
      <c r="Q41" s="145">
        <v>0</v>
      </c>
      <c r="R41" s="145"/>
      <c r="S41" s="45">
        <f t="shared" si="3"/>
        <v>0</v>
      </c>
      <c r="T41" s="145">
        <f aca="true" t="shared" si="4" ref="T41:AB41">SUM(T33:T40)</f>
        <v>0</v>
      </c>
      <c r="U41" s="145">
        <f t="shared" si="4"/>
        <v>0</v>
      </c>
      <c r="V41" s="145">
        <f t="shared" si="4"/>
        <v>0</v>
      </c>
      <c r="W41" s="145">
        <f t="shared" si="4"/>
        <v>0</v>
      </c>
      <c r="X41" s="145">
        <f t="shared" si="4"/>
        <v>0</v>
      </c>
      <c r="Y41" s="145">
        <f t="shared" si="4"/>
        <v>0</v>
      </c>
      <c r="Z41" s="145">
        <f t="shared" si="4"/>
        <v>0</v>
      </c>
      <c r="AA41" s="145">
        <f t="shared" si="4"/>
        <v>0</v>
      </c>
      <c r="AB41" s="145">
        <f t="shared" si="4"/>
        <v>0</v>
      </c>
    </row>
    <row r="42" spans="2:28" ht="15" customHeight="1" hidden="1">
      <c r="B42" s="148" t="s">
        <v>74</v>
      </c>
      <c r="C42" s="142"/>
      <c r="D42" s="142"/>
      <c r="E42" s="142"/>
      <c r="F42" s="23"/>
      <c r="G42" s="142"/>
      <c r="H42" s="76">
        <v>0</v>
      </c>
      <c r="I42" s="147"/>
      <c r="J42" s="142"/>
      <c r="K42" s="142"/>
      <c r="L42" s="142"/>
      <c r="M42" s="142"/>
      <c r="N42" s="142"/>
      <c r="O42" s="142"/>
      <c r="P42" s="23"/>
      <c r="Q42" s="142"/>
      <c r="R42" s="142"/>
      <c r="S42" s="76">
        <f t="shared" si="3"/>
        <v>0</v>
      </c>
      <c r="T42" s="147"/>
      <c r="U42" s="142"/>
      <c r="V42" s="142"/>
      <c r="W42" s="142"/>
      <c r="X42" s="142"/>
      <c r="Y42" s="142"/>
      <c r="Z42" s="142"/>
      <c r="AA42" s="142"/>
      <c r="AB42" s="142"/>
    </row>
    <row r="43" spans="2:28" ht="15" customHeight="1" hidden="1">
      <c r="B43" s="148" t="s">
        <v>1</v>
      </c>
      <c r="C43" s="142"/>
      <c r="D43" s="142"/>
      <c r="E43" s="142"/>
      <c r="F43" s="23"/>
      <c r="G43" s="142"/>
      <c r="H43" s="107">
        <v>0</v>
      </c>
      <c r="I43" s="147"/>
      <c r="J43" s="142"/>
      <c r="K43" s="142"/>
      <c r="L43" s="142"/>
      <c r="M43" s="142"/>
      <c r="N43" s="142"/>
      <c r="O43" s="142"/>
      <c r="P43" s="23"/>
      <c r="Q43" s="142"/>
      <c r="R43" s="142"/>
      <c r="S43" s="107">
        <f t="shared" si="3"/>
        <v>0</v>
      </c>
      <c r="T43" s="147"/>
      <c r="U43" s="142"/>
      <c r="V43" s="142"/>
      <c r="W43" s="142"/>
      <c r="X43" s="142"/>
      <c r="Y43" s="142"/>
      <c r="Z43" s="142"/>
      <c r="AA43" s="142"/>
      <c r="AB43" s="142"/>
    </row>
    <row r="44" spans="2:28" ht="15" customHeight="1" hidden="1">
      <c r="B44" s="148" t="s">
        <v>2</v>
      </c>
      <c r="C44" s="142"/>
      <c r="D44" s="142"/>
      <c r="E44" s="142"/>
      <c r="F44" s="23"/>
      <c r="G44" s="142"/>
      <c r="H44" s="107">
        <v>0</v>
      </c>
      <c r="I44" s="147"/>
      <c r="J44" s="142"/>
      <c r="K44" s="142"/>
      <c r="L44" s="142"/>
      <c r="M44" s="142"/>
      <c r="N44" s="142"/>
      <c r="O44" s="142"/>
      <c r="P44" s="23"/>
      <c r="Q44" s="142"/>
      <c r="R44" s="142"/>
      <c r="S44" s="107">
        <f t="shared" si="3"/>
        <v>0</v>
      </c>
      <c r="T44" s="147"/>
      <c r="U44" s="142"/>
      <c r="V44" s="142"/>
      <c r="W44" s="142"/>
      <c r="X44" s="142"/>
      <c r="Y44" s="142"/>
      <c r="Z44" s="142"/>
      <c r="AA44" s="142"/>
      <c r="AB44" s="142"/>
    </row>
    <row r="45" spans="2:28" ht="15" customHeight="1" hidden="1">
      <c r="B45" s="148" t="s">
        <v>3</v>
      </c>
      <c r="C45" s="142"/>
      <c r="D45" s="142"/>
      <c r="E45" s="142"/>
      <c r="F45" s="23"/>
      <c r="G45" s="142"/>
      <c r="H45" s="107">
        <v>0</v>
      </c>
      <c r="I45" s="147"/>
      <c r="J45" s="142"/>
      <c r="K45" s="142"/>
      <c r="L45" s="142"/>
      <c r="M45" s="142"/>
      <c r="N45" s="142"/>
      <c r="O45" s="142"/>
      <c r="P45" s="23"/>
      <c r="Q45" s="142"/>
      <c r="R45" s="142"/>
      <c r="S45" s="107">
        <f t="shared" si="3"/>
        <v>0</v>
      </c>
      <c r="T45" s="147"/>
      <c r="U45" s="142"/>
      <c r="V45" s="142"/>
      <c r="W45" s="142"/>
      <c r="X45" s="142"/>
      <c r="Y45" s="142"/>
      <c r="Z45" s="142"/>
      <c r="AA45" s="142"/>
      <c r="AB45" s="142"/>
    </row>
    <row r="46" spans="2:28" ht="15" customHeight="1" hidden="1">
      <c r="B46" s="148" t="s">
        <v>71</v>
      </c>
      <c r="C46" s="142"/>
      <c r="D46" s="142"/>
      <c r="E46" s="142"/>
      <c r="F46" s="23"/>
      <c r="G46" s="142"/>
      <c r="H46" s="107">
        <v>0</v>
      </c>
      <c r="I46" s="147"/>
      <c r="J46" s="142"/>
      <c r="K46" s="142"/>
      <c r="L46" s="142"/>
      <c r="M46" s="142"/>
      <c r="N46" s="142"/>
      <c r="O46" s="142"/>
      <c r="P46" s="23"/>
      <c r="Q46" s="142"/>
      <c r="R46" s="142"/>
      <c r="S46" s="107">
        <f t="shared" si="3"/>
        <v>0</v>
      </c>
      <c r="T46" s="147"/>
      <c r="U46" s="142"/>
      <c r="V46" s="142"/>
      <c r="W46" s="142"/>
      <c r="X46" s="142"/>
      <c r="Y46" s="142"/>
      <c r="Z46" s="142"/>
      <c r="AA46" s="142"/>
      <c r="AB46" s="142"/>
    </row>
    <row r="47" spans="2:28" ht="15" customHeight="1" hidden="1">
      <c r="B47" s="148" t="s">
        <v>75</v>
      </c>
      <c r="C47" s="142"/>
      <c r="D47" s="142"/>
      <c r="E47" s="142"/>
      <c r="F47" s="23"/>
      <c r="G47" s="142"/>
      <c r="H47" s="107">
        <v>0</v>
      </c>
      <c r="I47" s="147"/>
      <c r="J47" s="142"/>
      <c r="K47" s="142"/>
      <c r="L47" s="142"/>
      <c r="M47" s="142"/>
      <c r="N47" s="142"/>
      <c r="O47" s="142"/>
      <c r="P47" s="23"/>
      <c r="Q47" s="142"/>
      <c r="R47" s="142"/>
      <c r="S47" s="107">
        <f t="shared" si="3"/>
        <v>0</v>
      </c>
      <c r="T47" s="147"/>
      <c r="U47" s="142"/>
      <c r="V47" s="142"/>
      <c r="W47" s="142"/>
      <c r="X47" s="142"/>
      <c r="Y47" s="142"/>
      <c r="Z47" s="142"/>
      <c r="AA47" s="142"/>
      <c r="AB47" s="142"/>
    </row>
    <row r="48" spans="2:28" ht="15" customHeight="1" hidden="1">
      <c r="B48" s="148" t="s">
        <v>64</v>
      </c>
      <c r="C48" s="142"/>
      <c r="D48" s="142"/>
      <c r="E48" s="142"/>
      <c r="F48" s="23"/>
      <c r="G48" s="142"/>
      <c r="H48" s="107">
        <v>0</v>
      </c>
      <c r="I48" s="147"/>
      <c r="J48" s="142"/>
      <c r="K48" s="142"/>
      <c r="L48" s="142"/>
      <c r="M48" s="142"/>
      <c r="N48" s="142"/>
      <c r="O48" s="142"/>
      <c r="P48" s="23"/>
      <c r="Q48" s="142"/>
      <c r="R48" s="142"/>
      <c r="S48" s="107">
        <f t="shared" si="3"/>
        <v>0</v>
      </c>
      <c r="T48" s="147"/>
      <c r="U48" s="142"/>
      <c r="V48" s="142"/>
      <c r="W48" s="142"/>
      <c r="X48" s="142"/>
      <c r="Y48" s="142"/>
      <c r="Z48" s="142"/>
      <c r="AA48" s="142"/>
      <c r="AB48" s="142"/>
    </row>
    <row r="49" spans="2:28" ht="15" customHeight="1" hidden="1">
      <c r="B49" s="148" t="s">
        <v>65</v>
      </c>
      <c r="C49" s="142"/>
      <c r="D49" s="142"/>
      <c r="E49" s="142"/>
      <c r="F49" s="23"/>
      <c r="G49" s="142"/>
      <c r="H49" s="107">
        <v>0</v>
      </c>
      <c r="I49" s="147"/>
      <c r="J49" s="142"/>
      <c r="K49" s="142"/>
      <c r="L49" s="142"/>
      <c r="M49" s="142"/>
      <c r="N49" s="142"/>
      <c r="O49" s="142"/>
      <c r="P49" s="23"/>
      <c r="Q49" s="142"/>
      <c r="R49" s="142"/>
      <c r="S49" s="107">
        <f t="shared" si="3"/>
        <v>0</v>
      </c>
      <c r="T49" s="147"/>
      <c r="U49" s="142"/>
      <c r="V49" s="142"/>
      <c r="W49" s="142"/>
      <c r="X49" s="142"/>
      <c r="Y49" s="142"/>
      <c r="Z49" s="142"/>
      <c r="AA49" s="142"/>
      <c r="AB49" s="142"/>
    </row>
    <row r="50" spans="2:28" ht="15" customHeight="1" hidden="1">
      <c r="B50" s="148" t="s">
        <v>66</v>
      </c>
      <c r="C50" s="142"/>
      <c r="D50" s="142"/>
      <c r="E50" s="142"/>
      <c r="F50" s="23"/>
      <c r="G50" s="142"/>
      <c r="H50" s="107">
        <v>0</v>
      </c>
      <c r="I50" s="147"/>
      <c r="J50" s="142"/>
      <c r="K50" s="142"/>
      <c r="L50" s="142"/>
      <c r="M50" s="142"/>
      <c r="N50" s="142"/>
      <c r="O50" s="142"/>
      <c r="P50" s="23"/>
      <c r="Q50" s="142"/>
      <c r="R50" s="142"/>
      <c r="S50" s="107">
        <f>E50</f>
        <v>0</v>
      </c>
      <c r="T50" s="147"/>
      <c r="U50" s="142"/>
      <c r="V50" s="142"/>
      <c r="W50" s="142"/>
      <c r="X50" s="142"/>
      <c r="Y50" s="142"/>
      <c r="Z50" s="142"/>
      <c r="AA50" s="142"/>
      <c r="AB50" s="142"/>
    </row>
    <row r="51" spans="2:28" ht="15" customHeight="1" hidden="1">
      <c r="B51" s="148" t="s">
        <v>67</v>
      </c>
      <c r="C51" s="142"/>
      <c r="D51" s="142"/>
      <c r="E51" s="142"/>
      <c r="F51" s="23"/>
      <c r="G51" s="142"/>
      <c r="H51" s="107">
        <v>0</v>
      </c>
      <c r="I51" s="147"/>
      <c r="J51" s="142"/>
      <c r="K51" s="142"/>
      <c r="L51" s="142"/>
      <c r="M51" s="142"/>
      <c r="N51" s="142"/>
      <c r="O51" s="142"/>
      <c r="P51" s="23"/>
      <c r="Q51" s="142"/>
      <c r="R51" s="142"/>
      <c r="S51" s="107">
        <f>E51</f>
        <v>0</v>
      </c>
      <c r="T51" s="147"/>
      <c r="U51" s="142"/>
      <c r="V51" s="142"/>
      <c r="W51" s="142"/>
      <c r="X51" s="142"/>
      <c r="Y51" s="142"/>
      <c r="Z51" s="142"/>
      <c r="AA51" s="142"/>
      <c r="AB51" s="142"/>
    </row>
    <row r="52" spans="2:28" ht="15" customHeight="1" hidden="1">
      <c r="B52" s="148" t="s">
        <v>76</v>
      </c>
      <c r="C52" s="142"/>
      <c r="D52" s="142"/>
      <c r="E52" s="142"/>
      <c r="F52" s="23"/>
      <c r="G52" s="142"/>
      <c r="H52" s="107">
        <v>0</v>
      </c>
      <c r="I52" s="147"/>
      <c r="J52" s="142"/>
      <c r="K52" s="142"/>
      <c r="L52" s="142"/>
      <c r="M52" s="142"/>
      <c r="N52" s="142"/>
      <c r="O52" s="142"/>
      <c r="P52" s="23"/>
      <c r="Q52" s="142"/>
      <c r="R52" s="142"/>
      <c r="S52" s="107">
        <f>E52</f>
        <v>0</v>
      </c>
      <c r="T52" s="147"/>
      <c r="U52" s="142"/>
      <c r="V52" s="142"/>
      <c r="W52" s="142"/>
      <c r="X52" s="142"/>
      <c r="Y52" s="142"/>
      <c r="Z52" s="142"/>
      <c r="AA52" s="142"/>
      <c r="AB52" s="142"/>
    </row>
    <row r="53" spans="2:28" ht="15" customHeight="1" hidden="1">
      <c r="B53" s="148" t="s">
        <v>72</v>
      </c>
      <c r="C53" s="142"/>
      <c r="D53" s="142"/>
      <c r="E53" s="142"/>
      <c r="F53" s="23"/>
      <c r="G53" s="142"/>
      <c r="H53" s="107">
        <v>0</v>
      </c>
      <c r="I53" s="147"/>
      <c r="J53" s="142"/>
      <c r="K53" s="142"/>
      <c r="L53" s="142"/>
      <c r="M53" s="142"/>
      <c r="N53" s="142"/>
      <c r="O53" s="142"/>
      <c r="P53" s="23"/>
      <c r="Q53" s="142"/>
      <c r="R53" s="142"/>
      <c r="S53" s="107">
        <f>E53</f>
        <v>0</v>
      </c>
      <c r="T53" s="147"/>
      <c r="U53" s="142"/>
      <c r="V53" s="142"/>
      <c r="W53" s="142"/>
      <c r="X53" s="142"/>
      <c r="Y53" s="142"/>
      <c r="Z53" s="142"/>
      <c r="AA53" s="142"/>
      <c r="AB53" s="142"/>
    </row>
    <row r="54" spans="2:28" ht="15" customHeight="1" hidden="1">
      <c r="B54" s="148" t="s">
        <v>73</v>
      </c>
      <c r="C54" s="142"/>
      <c r="D54" s="142"/>
      <c r="E54" s="142"/>
      <c r="F54" s="23"/>
      <c r="G54" s="149"/>
      <c r="H54" s="37">
        <v>0</v>
      </c>
      <c r="I54" s="43"/>
      <c r="J54" s="149"/>
      <c r="K54" s="149"/>
      <c r="L54" s="149"/>
      <c r="M54" s="149"/>
      <c r="N54" s="149"/>
      <c r="O54" s="149"/>
      <c r="P54" s="23"/>
      <c r="Q54" s="142"/>
      <c r="R54" s="149"/>
      <c r="S54" s="37">
        <f t="shared" si="3"/>
        <v>0</v>
      </c>
      <c r="T54" s="147"/>
      <c r="U54" s="142"/>
      <c r="V54" s="142"/>
      <c r="W54" s="142"/>
      <c r="X54" s="142"/>
      <c r="Y54" s="142"/>
      <c r="Z54" s="142"/>
      <c r="AA54" s="142"/>
      <c r="AB54" s="142"/>
    </row>
    <row r="55" spans="2:28" s="2" customFormat="1" ht="15.75" customHeight="1" hidden="1" thickBot="1">
      <c r="B55" s="57" t="s">
        <v>112</v>
      </c>
      <c r="C55" s="145">
        <v>0</v>
      </c>
      <c r="D55" s="145">
        <v>0</v>
      </c>
      <c r="E55" s="145">
        <v>0</v>
      </c>
      <c r="G55" s="145">
        <v>0</v>
      </c>
      <c r="H55" s="46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Q55" s="145">
        <v>0</v>
      </c>
      <c r="R55" s="145"/>
      <c r="S55" s="46">
        <f aca="true" t="shared" si="5" ref="S55:AB55">SUM(S42:S54)</f>
        <v>0</v>
      </c>
      <c r="T55" s="145">
        <f t="shared" si="5"/>
        <v>0</v>
      </c>
      <c r="U55" s="145">
        <f t="shared" si="5"/>
        <v>0</v>
      </c>
      <c r="V55" s="145">
        <f t="shared" si="5"/>
        <v>0</v>
      </c>
      <c r="W55" s="145">
        <f t="shared" si="5"/>
        <v>0</v>
      </c>
      <c r="X55" s="145">
        <f t="shared" si="5"/>
        <v>0</v>
      </c>
      <c r="Y55" s="145">
        <f t="shared" si="5"/>
        <v>0</v>
      </c>
      <c r="Z55" s="145">
        <f t="shared" si="5"/>
        <v>0</v>
      </c>
      <c r="AA55" s="145">
        <f t="shared" si="5"/>
        <v>0</v>
      </c>
      <c r="AB55" s="145">
        <f t="shared" si="5"/>
        <v>0</v>
      </c>
    </row>
    <row r="57" ht="15.75" customHeight="1" thickBot="1">
      <c r="B57" s="1" t="s">
        <v>85</v>
      </c>
    </row>
    <row r="58" spans="2:29" s="15" customFormat="1" ht="15" customHeight="1">
      <c r="B58" s="93" t="s">
        <v>53</v>
      </c>
      <c r="C58" s="142"/>
      <c r="D58" s="142"/>
      <c r="E58" s="142"/>
      <c r="F58" s="10"/>
      <c r="G58" s="141"/>
      <c r="H58" s="76">
        <v>0</v>
      </c>
      <c r="I58" s="147"/>
      <c r="J58" s="142"/>
      <c r="K58" s="142"/>
      <c r="L58" s="142"/>
      <c r="M58" s="142"/>
      <c r="N58" s="142"/>
      <c r="O58" s="142"/>
      <c r="P58" s="10"/>
      <c r="Q58" s="142"/>
      <c r="R58" s="143">
        <v>1.5</v>
      </c>
      <c r="S58" s="76">
        <f aca="true" t="shared" si="6" ref="S58:S74">E58</f>
        <v>0</v>
      </c>
      <c r="T58" s="147"/>
      <c r="U58" s="142"/>
      <c r="V58" s="142"/>
      <c r="W58" s="142"/>
      <c r="X58" s="142"/>
      <c r="Y58" s="142"/>
      <c r="Z58" s="142"/>
      <c r="AA58" s="142"/>
      <c r="AB58" s="142"/>
      <c r="AC58" s="6"/>
    </row>
    <row r="59" spans="2:28" ht="15" customHeight="1">
      <c r="B59" s="94" t="s">
        <v>54</v>
      </c>
      <c r="C59" s="142"/>
      <c r="D59" s="142"/>
      <c r="E59" s="142"/>
      <c r="F59" s="23"/>
      <c r="G59" s="141"/>
      <c r="H59" s="107">
        <v>0</v>
      </c>
      <c r="I59" s="147"/>
      <c r="J59" s="142"/>
      <c r="K59" s="142"/>
      <c r="L59" s="142"/>
      <c r="M59" s="142"/>
      <c r="N59" s="142"/>
      <c r="O59" s="142"/>
      <c r="P59" s="23"/>
      <c r="Q59" s="142"/>
      <c r="R59" s="143">
        <v>11.5</v>
      </c>
      <c r="S59" s="107">
        <f t="shared" si="6"/>
        <v>0</v>
      </c>
      <c r="T59" s="147"/>
      <c r="U59" s="142"/>
      <c r="V59" s="142"/>
      <c r="W59" s="142"/>
      <c r="X59" s="142"/>
      <c r="Y59" s="142"/>
      <c r="Z59" s="142"/>
      <c r="AA59" s="142"/>
      <c r="AB59" s="142"/>
    </row>
    <row r="60" spans="2:28" ht="15" customHeight="1">
      <c r="B60" s="94" t="s">
        <v>55</v>
      </c>
      <c r="C60" s="142"/>
      <c r="D60" s="142"/>
      <c r="E60" s="142"/>
      <c r="F60" s="23"/>
      <c r="G60" s="141"/>
      <c r="H60" s="107">
        <v>0</v>
      </c>
      <c r="I60" s="147"/>
      <c r="J60" s="142"/>
      <c r="K60" s="142"/>
      <c r="L60" s="142"/>
      <c r="M60" s="142"/>
      <c r="N60" s="142"/>
      <c r="O60" s="142"/>
      <c r="P60" s="23"/>
      <c r="Q60" s="142"/>
      <c r="R60" s="143">
        <v>53.5</v>
      </c>
      <c r="S60" s="107">
        <f t="shared" si="6"/>
        <v>0</v>
      </c>
      <c r="T60" s="147"/>
      <c r="U60" s="142"/>
      <c r="V60" s="142"/>
      <c r="W60" s="142"/>
      <c r="X60" s="142"/>
      <c r="Y60" s="142"/>
      <c r="Z60" s="142"/>
      <c r="AA60" s="142"/>
      <c r="AB60" s="142"/>
    </row>
    <row r="61" spans="2:28" ht="15" customHeight="1">
      <c r="B61" s="94" t="s">
        <v>56</v>
      </c>
      <c r="C61" s="142"/>
      <c r="D61" s="142"/>
      <c r="E61" s="142"/>
      <c r="G61" s="141"/>
      <c r="H61" s="107">
        <v>0</v>
      </c>
      <c r="I61" s="147"/>
      <c r="J61" s="142"/>
      <c r="K61" s="142"/>
      <c r="L61" s="142"/>
      <c r="M61" s="142"/>
      <c r="N61" s="142"/>
      <c r="O61" s="142"/>
      <c r="Q61" s="142"/>
      <c r="R61" s="143">
        <v>138.5</v>
      </c>
      <c r="S61" s="107">
        <f t="shared" si="6"/>
        <v>0</v>
      </c>
      <c r="T61" s="147"/>
      <c r="U61" s="142"/>
      <c r="V61" s="142"/>
      <c r="W61" s="142"/>
      <c r="X61" s="142"/>
      <c r="Y61" s="142"/>
      <c r="Z61" s="142"/>
      <c r="AA61" s="142"/>
      <c r="AB61" s="142"/>
    </row>
    <row r="62" spans="2:28" ht="15" customHeight="1">
      <c r="B62" s="94" t="s">
        <v>57</v>
      </c>
      <c r="C62" s="142"/>
      <c r="D62" s="142"/>
      <c r="E62" s="142"/>
      <c r="F62" s="23"/>
      <c r="G62" s="141"/>
      <c r="H62" s="107">
        <v>0</v>
      </c>
      <c r="I62" s="147"/>
      <c r="J62" s="142"/>
      <c r="K62" s="142"/>
      <c r="L62" s="142"/>
      <c r="M62" s="142"/>
      <c r="N62" s="142"/>
      <c r="O62" s="142"/>
      <c r="P62" s="23"/>
      <c r="Q62" s="142"/>
      <c r="R62" s="143">
        <v>138.5</v>
      </c>
      <c r="S62" s="107">
        <f t="shared" si="6"/>
        <v>0</v>
      </c>
      <c r="T62" s="147"/>
      <c r="U62" s="142"/>
      <c r="V62" s="142"/>
      <c r="W62" s="142"/>
      <c r="X62" s="142"/>
      <c r="Y62" s="142"/>
      <c r="Z62" s="142"/>
      <c r="AA62" s="142"/>
      <c r="AB62" s="142"/>
    </row>
    <row r="63" spans="2:28" ht="15" customHeight="1">
      <c r="B63" s="94" t="s">
        <v>58</v>
      </c>
      <c r="C63" s="142"/>
      <c r="D63" s="142"/>
      <c r="E63" s="142"/>
      <c r="F63" s="23"/>
      <c r="G63" s="141"/>
      <c r="H63" s="107">
        <v>0</v>
      </c>
      <c r="I63" s="147"/>
      <c r="J63" s="142"/>
      <c r="K63" s="142"/>
      <c r="L63" s="142"/>
      <c r="M63" s="142"/>
      <c r="N63" s="142"/>
      <c r="O63" s="142"/>
      <c r="P63" s="23"/>
      <c r="Q63" s="142"/>
      <c r="R63" s="143">
        <v>138.5</v>
      </c>
      <c r="S63" s="107">
        <f t="shared" si="6"/>
        <v>0</v>
      </c>
      <c r="T63" s="147"/>
      <c r="U63" s="142"/>
      <c r="V63" s="142"/>
      <c r="W63" s="142"/>
      <c r="X63" s="142"/>
      <c r="Y63" s="142"/>
      <c r="Z63" s="142"/>
      <c r="AA63" s="142"/>
      <c r="AB63" s="142"/>
    </row>
    <row r="64" spans="2:28" ht="15" customHeight="1">
      <c r="B64" s="94" t="s">
        <v>59</v>
      </c>
      <c r="C64" s="142"/>
      <c r="D64" s="142"/>
      <c r="E64" s="142"/>
      <c r="G64" s="141"/>
      <c r="H64" s="99">
        <v>0</v>
      </c>
      <c r="I64" s="147"/>
      <c r="J64" s="142"/>
      <c r="K64" s="142"/>
      <c r="L64" s="142"/>
      <c r="M64" s="142"/>
      <c r="N64" s="142"/>
      <c r="O64" s="142"/>
      <c r="P64" s="100"/>
      <c r="Q64" s="142"/>
      <c r="R64" s="143">
        <v>138.5</v>
      </c>
      <c r="S64" s="107">
        <f t="shared" si="6"/>
        <v>0</v>
      </c>
      <c r="T64" s="147"/>
      <c r="U64" s="142"/>
      <c r="V64" s="142"/>
      <c r="W64" s="142"/>
      <c r="X64" s="142"/>
      <c r="Y64" s="142"/>
      <c r="Z64" s="142"/>
      <c r="AA64" s="142"/>
      <c r="AB64" s="142"/>
    </row>
    <row r="65" spans="2:28" ht="15" customHeight="1" thickBot="1">
      <c r="B65" s="95" t="s">
        <v>60</v>
      </c>
      <c r="C65" s="142"/>
      <c r="D65" s="142"/>
      <c r="E65" s="142"/>
      <c r="F65" s="23"/>
      <c r="G65" s="141"/>
      <c r="H65" s="37">
        <v>0</v>
      </c>
      <c r="I65" s="147"/>
      <c r="J65" s="142"/>
      <c r="K65" s="142"/>
      <c r="L65" s="142"/>
      <c r="M65" s="142"/>
      <c r="N65" s="142"/>
      <c r="O65" s="142"/>
      <c r="P65" s="23"/>
      <c r="Q65" s="142"/>
      <c r="R65" s="143">
        <v>138.5</v>
      </c>
      <c r="S65" s="37">
        <f t="shared" si="6"/>
        <v>0</v>
      </c>
      <c r="T65" s="147"/>
      <c r="U65" s="142"/>
      <c r="V65" s="142"/>
      <c r="W65" s="142"/>
      <c r="X65" s="142"/>
      <c r="Y65" s="142"/>
      <c r="Z65" s="142"/>
      <c r="AA65" s="142"/>
      <c r="AB65" s="142"/>
    </row>
    <row r="66" spans="2:28" s="2" customFormat="1" ht="15" customHeight="1" hidden="1">
      <c r="B66" s="55" t="s">
        <v>113</v>
      </c>
      <c r="C66" s="145">
        <v>0</v>
      </c>
      <c r="D66" s="145">
        <v>0</v>
      </c>
      <c r="E66" s="145">
        <v>0</v>
      </c>
      <c r="F66" s="33"/>
      <c r="G66" s="145">
        <v>0</v>
      </c>
      <c r="H66" s="45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33"/>
      <c r="Q66" s="145">
        <v>0</v>
      </c>
      <c r="R66" s="145"/>
      <c r="S66" s="45">
        <f t="shared" si="6"/>
        <v>0</v>
      </c>
      <c r="T66" s="145">
        <f aca="true" t="shared" si="7" ref="T66:AB66">SUM(T58:T65)</f>
        <v>0</v>
      </c>
      <c r="U66" s="145">
        <f t="shared" si="7"/>
        <v>0</v>
      </c>
      <c r="V66" s="145">
        <f t="shared" si="7"/>
        <v>0</v>
      </c>
      <c r="W66" s="145">
        <f t="shared" si="7"/>
        <v>0</v>
      </c>
      <c r="X66" s="145">
        <f t="shared" si="7"/>
        <v>0</v>
      </c>
      <c r="Y66" s="145">
        <f t="shared" si="7"/>
        <v>0</v>
      </c>
      <c r="Z66" s="145">
        <f t="shared" si="7"/>
        <v>0</v>
      </c>
      <c r="AA66" s="145">
        <f t="shared" si="7"/>
        <v>0</v>
      </c>
      <c r="AB66" s="145">
        <f t="shared" si="7"/>
        <v>0</v>
      </c>
    </row>
    <row r="67" spans="2:28" ht="15" customHeight="1" hidden="1">
      <c r="B67" s="148" t="s">
        <v>74</v>
      </c>
      <c r="C67" s="142"/>
      <c r="D67" s="142"/>
      <c r="E67" s="142"/>
      <c r="F67" s="23"/>
      <c r="G67" s="142"/>
      <c r="H67" s="76">
        <v>0</v>
      </c>
      <c r="I67" s="147"/>
      <c r="J67" s="142"/>
      <c r="K67" s="142"/>
      <c r="L67" s="142"/>
      <c r="M67" s="142"/>
      <c r="N67" s="142"/>
      <c r="O67" s="142"/>
      <c r="P67" s="23"/>
      <c r="Q67" s="142"/>
      <c r="R67" s="142"/>
      <c r="S67" s="76">
        <f t="shared" si="6"/>
        <v>0</v>
      </c>
      <c r="T67" s="147"/>
      <c r="U67" s="142"/>
      <c r="V67" s="142"/>
      <c r="W67" s="142"/>
      <c r="X67" s="142"/>
      <c r="Y67" s="142"/>
      <c r="Z67" s="142"/>
      <c r="AA67" s="142"/>
      <c r="AB67" s="142"/>
    </row>
    <row r="68" spans="2:28" ht="15" customHeight="1" hidden="1">
      <c r="B68" s="148" t="s">
        <v>1</v>
      </c>
      <c r="C68" s="142"/>
      <c r="D68" s="142"/>
      <c r="E68" s="142"/>
      <c r="F68" s="23"/>
      <c r="G68" s="142"/>
      <c r="H68" s="107">
        <v>0</v>
      </c>
      <c r="I68" s="147"/>
      <c r="J68" s="142"/>
      <c r="K68" s="142"/>
      <c r="L68" s="142"/>
      <c r="M68" s="142"/>
      <c r="N68" s="142"/>
      <c r="O68" s="142"/>
      <c r="P68" s="23"/>
      <c r="Q68" s="142"/>
      <c r="R68" s="142"/>
      <c r="S68" s="107">
        <f t="shared" si="6"/>
        <v>0</v>
      </c>
      <c r="T68" s="147"/>
      <c r="U68" s="142"/>
      <c r="V68" s="142"/>
      <c r="W68" s="142"/>
      <c r="X68" s="142"/>
      <c r="Y68" s="142"/>
      <c r="Z68" s="142"/>
      <c r="AA68" s="142"/>
      <c r="AB68" s="142"/>
    </row>
    <row r="69" spans="2:28" ht="15" customHeight="1" hidden="1">
      <c r="B69" s="148" t="s">
        <v>2</v>
      </c>
      <c r="C69" s="142"/>
      <c r="D69" s="142"/>
      <c r="E69" s="142"/>
      <c r="F69" s="23"/>
      <c r="G69" s="142"/>
      <c r="H69" s="107">
        <v>0</v>
      </c>
      <c r="I69" s="147"/>
      <c r="J69" s="142"/>
      <c r="K69" s="142"/>
      <c r="L69" s="142"/>
      <c r="M69" s="142"/>
      <c r="N69" s="142"/>
      <c r="O69" s="142"/>
      <c r="P69" s="23"/>
      <c r="Q69" s="142"/>
      <c r="R69" s="142"/>
      <c r="S69" s="107">
        <f t="shared" si="6"/>
        <v>0</v>
      </c>
      <c r="T69" s="147"/>
      <c r="U69" s="142"/>
      <c r="V69" s="142"/>
      <c r="W69" s="142"/>
      <c r="X69" s="142"/>
      <c r="Y69" s="142"/>
      <c r="Z69" s="142"/>
      <c r="AA69" s="142"/>
      <c r="AB69" s="142"/>
    </row>
    <row r="70" spans="2:28" ht="15" customHeight="1" hidden="1">
      <c r="B70" s="148" t="s">
        <v>3</v>
      </c>
      <c r="C70" s="142"/>
      <c r="D70" s="142"/>
      <c r="E70" s="142"/>
      <c r="F70" s="23"/>
      <c r="G70" s="142"/>
      <c r="H70" s="107">
        <v>0</v>
      </c>
      <c r="I70" s="147"/>
      <c r="J70" s="142"/>
      <c r="K70" s="142"/>
      <c r="L70" s="142"/>
      <c r="M70" s="142"/>
      <c r="N70" s="142"/>
      <c r="O70" s="142"/>
      <c r="P70" s="23"/>
      <c r="Q70" s="142"/>
      <c r="R70" s="142"/>
      <c r="S70" s="107">
        <f t="shared" si="6"/>
        <v>0</v>
      </c>
      <c r="T70" s="147"/>
      <c r="U70" s="142"/>
      <c r="V70" s="142"/>
      <c r="W70" s="142"/>
      <c r="X70" s="142"/>
      <c r="Y70" s="142"/>
      <c r="Z70" s="142"/>
      <c r="AA70" s="142"/>
      <c r="AB70" s="142"/>
    </row>
    <row r="71" spans="2:28" ht="15" customHeight="1" hidden="1">
      <c r="B71" s="148" t="s">
        <v>71</v>
      </c>
      <c r="C71" s="142"/>
      <c r="D71" s="142"/>
      <c r="E71" s="142"/>
      <c r="F71" s="23"/>
      <c r="G71" s="142"/>
      <c r="H71" s="107">
        <v>0</v>
      </c>
      <c r="I71" s="147"/>
      <c r="J71" s="142"/>
      <c r="K71" s="142"/>
      <c r="L71" s="142"/>
      <c r="M71" s="142"/>
      <c r="N71" s="142"/>
      <c r="O71" s="142"/>
      <c r="P71" s="23"/>
      <c r="Q71" s="142"/>
      <c r="R71" s="142"/>
      <c r="S71" s="107">
        <f t="shared" si="6"/>
        <v>0</v>
      </c>
      <c r="T71" s="147"/>
      <c r="U71" s="142"/>
      <c r="V71" s="142"/>
      <c r="W71" s="142"/>
      <c r="X71" s="142"/>
      <c r="Y71" s="142"/>
      <c r="Z71" s="142"/>
      <c r="AA71" s="142"/>
      <c r="AB71" s="142"/>
    </row>
    <row r="72" spans="2:28" ht="15" customHeight="1" hidden="1">
      <c r="B72" s="148" t="s">
        <v>75</v>
      </c>
      <c r="C72" s="142"/>
      <c r="D72" s="142"/>
      <c r="E72" s="142"/>
      <c r="F72" s="23"/>
      <c r="G72" s="142"/>
      <c r="H72" s="107">
        <v>0</v>
      </c>
      <c r="I72" s="147"/>
      <c r="J72" s="142"/>
      <c r="K72" s="142"/>
      <c r="L72" s="142"/>
      <c r="M72" s="142"/>
      <c r="N72" s="142"/>
      <c r="O72" s="142"/>
      <c r="P72" s="23"/>
      <c r="Q72" s="142"/>
      <c r="R72" s="142"/>
      <c r="S72" s="107">
        <f t="shared" si="6"/>
        <v>0</v>
      </c>
      <c r="T72" s="147"/>
      <c r="U72" s="142"/>
      <c r="V72" s="142"/>
      <c r="W72" s="142"/>
      <c r="X72" s="142"/>
      <c r="Y72" s="142"/>
      <c r="Z72" s="142"/>
      <c r="AA72" s="142"/>
      <c r="AB72" s="142"/>
    </row>
    <row r="73" spans="2:28" ht="15" customHeight="1" hidden="1">
      <c r="B73" s="148" t="s">
        <v>64</v>
      </c>
      <c r="C73" s="142"/>
      <c r="D73" s="142"/>
      <c r="E73" s="142"/>
      <c r="F73" s="23"/>
      <c r="G73" s="142"/>
      <c r="H73" s="107">
        <v>0</v>
      </c>
      <c r="I73" s="147"/>
      <c r="J73" s="142"/>
      <c r="K73" s="142"/>
      <c r="L73" s="142"/>
      <c r="M73" s="142"/>
      <c r="N73" s="142"/>
      <c r="O73" s="142"/>
      <c r="P73" s="23"/>
      <c r="Q73" s="142"/>
      <c r="R73" s="142"/>
      <c r="S73" s="107">
        <f t="shared" si="6"/>
        <v>0</v>
      </c>
      <c r="T73" s="147"/>
      <c r="U73" s="142"/>
      <c r="V73" s="142"/>
      <c r="W73" s="142"/>
      <c r="X73" s="142"/>
      <c r="Y73" s="142"/>
      <c r="Z73" s="142"/>
      <c r="AA73" s="142"/>
      <c r="AB73" s="142"/>
    </row>
    <row r="74" spans="2:28" ht="15" customHeight="1" hidden="1">
      <c r="B74" s="148" t="s">
        <v>65</v>
      </c>
      <c r="C74" s="142"/>
      <c r="D74" s="142"/>
      <c r="E74" s="142"/>
      <c r="F74" s="23"/>
      <c r="G74" s="142"/>
      <c r="H74" s="107">
        <v>0</v>
      </c>
      <c r="I74" s="147"/>
      <c r="J74" s="142"/>
      <c r="K74" s="142"/>
      <c r="L74" s="142"/>
      <c r="M74" s="142"/>
      <c r="N74" s="142"/>
      <c r="O74" s="142"/>
      <c r="P74" s="23"/>
      <c r="Q74" s="142"/>
      <c r="R74" s="142"/>
      <c r="S74" s="107">
        <f t="shared" si="6"/>
        <v>0</v>
      </c>
      <c r="T74" s="147"/>
      <c r="U74" s="142"/>
      <c r="V74" s="142"/>
      <c r="W74" s="142"/>
      <c r="X74" s="142"/>
      <c r="Y74" s="142"/>
      <c r="Z74" s="142"/>
      <c r="AA74" s="142"/>
      <c r="AB74" s="142"/>
    </row>
    <row r="75" spans="2:28" ht="15" customHeight="1" hidden="1">
      <c r="B75" s="148" t="s">
        <v>66</v>
      </c>
      <c r="C75" s="142"/>
      <c r="D75" s="142"/>
      <c r="E75" s="142"/>
      <c r="F75" s="23"/>
      <c r="G75" s="142"/>
      <c r="H75" s="107">
        <v>0</v>
      </c>
      <c r="I75" s="147"/>
      <c r="J75" s="142"/>
      <c r="K75" s="142"/>
      <c r="L75" s="142"/>
      <c r="M75" s="142"/>
      <c r="N75" s="142"/>
      <c r="O75" s="142"/>
      <c r="P75" s="23"/>
      <c r="Q75" s="142"/>
      <c r="R75" s="142"/>
      <c r="S75" s="107">
        <f>E75</f>
        <v>0</v>
      </c>
      <c r="T75" s="147"/>
      <c r="U75" s="142"/>
      <c r="V75" s="142"/>
      <c r="W75" s="142"/>
      <c r="X75" s="142"/>
      <c r="Y75" s="142"/>
      <c r="Z75" s="142"/>
      <c r="AA75" s="142"/>
      <c r="AB75" s="142"/>
    </row>
    <row r="76" spans="2:28" ht="15" customHeight="1" hidden="1">
      <c r="B76" s="148" t="s">
        <v>67</v>
      </c>
      <c r="C76" s="142"/>
      <c r="D76" s="142"/>
      <c r="E76" s="142"/>
      <c r="F76" s="23"/>
      <c r="G76" s="142"/>
      <c r="H76" s="107">
        <v>0</v>
      </c>
      <c r="I76" s="147"/>
      <c r="J76" s="142"/>
      <c r="K76" s="142"/>
      <c r="L76" s="142"/>
      <c r="M76" s="142"/>
      <c r="N76" s="142"/>
      <c r="O76" s="142"/>
      <c r="P76" s="23"/>
      <c r="Q76" s="142"/>
      <c r="R76" s="142"/>
      <c r="S76" s="107">
        <f>E76</f>
        <v>0</v>
      </c>
      <c r="T76" s="147"/>
      <c r="U76" s="142"/>
      <c r="V76" s="142"/>
      <c r="W76" s="142"/>
      <c r="X76" s="142"/>
      <c r="Y76" s="142"/>
      <c r="Z76" s="142"/>
      <c r="AA76" s="142"/>
      <c r="AB76" s="142"/>
    </row>
    <row r="77" spans="2:28" ht="15" customHeight="1" hidden="1">
      <c r="B77" s="148" t="s">
        <v>76</v>
      </c>
      <c r="C77" s="142"/>
      <c r="D77" s="142"/>
      <c r="E77" s="142"/>
      <c r="F77" s="23"/>
      <c r="G77" s="142"/>
      <c r="H77" s="107">
        <v>0</v>
      </c>
      <c r="I77" s="147"/>
      <c r="J77" s="142"/>
      <c r="K77" s="142"/>
      <c r="L77" s="142"/>
      <c r="M77" s="142"/>
      <c r="N77" s="142"/>
      <c r="O77" s="142"/>
      <c r="P77" s="23"/>
      <c r="Q77" s="142"/>
      <c r="R77" s="142"/>
      <c r="S77" s="107">
        <f>E77</f>
        <v>0</v>
      </c>
      <c r="T77" s="147"/>
      <c r="U77" s="142"/>
      <c r="V77" s="142"/>
      <c r="W77" s="142"/>
      <c r="X77" s="142"/>
      <c r="Y77" s="142"/>
      <c r="Z77" s="142"/>
      <c r="AA77" s="142"/>
      <c r="AB77" s="142"/>
    </row>
    <row r="78" spans="2:28" ht="15" customHeight="1" hidden="1">
      <c r="B78" s="148" t="s">
        <v>72</v>
      </c>
      <c r="C78" s="142"/>
      <c r="D78" s="142"/>
      <c r="E78" s="142"/>
      <c r="F78" s="23"/>
      <c r="G78" s="142"/>
      <c r="H78" s="107">
        <v>0</v>
      </c>
      <c r="I78" s="147"/>
      <c r="J78" s="142"/>
      <c r="K78" s="142"/>
      <c r="L78" s="142"/>
      <c r="M78" s="142"/>
      <c r="N78" s="142"/>
      <c r="O78" s="142"/>
      <c r="P78" s="23"/>
      <c r="Q78" s="142"/>
      <c r="R78" s="142"/>
      <c r="S78" s="107">
        <f>E78</f>
        <v>0</v>
      </c>
      <c r="T78" s="147"/>
      <c r="U78" s="142"/>
      <c r="V78" s="142"/>
      <c r="W78" s="142"/>
      <c r="X78" s="142"/>
      <c r="Y78" s="142"/>
      <c r="Z78" s="142"/>
      <c r="AA78" s="142"/>
      <c r="AB78" s="142"/>
    </row>
    <row r="79" spans="2:28" ht="15" customHeight="1" hidden="1">
      <c r="B79" s="148" t="s">
        <v>73</v>
      </c>
      <c r="C79" s="142"/>
      <c r="D79" s="142"/>
      <c r="E79" s="142"/>
      <c r="F79" s="23"/>
      <c r="G79" s="149"/>
      <c r="H79" s="37">
        <v>0</v>
      </c>
      <c r="I79" s="43"/>
      <c r="J79" s="149"/>
      <c r="K79" s="149"/>
      <c r="L79" s="149"/>
      <c r="M79" s="149"/>
      <c r="N79" s="149"/>
      <c r="O79" s="149"/>
      <c r="P79" s="23"/>
      <c r="Q79" s="142"/>
      <c r="R79" s="149"/>
      <c r="S79" s="37">
        <f>E79</f>
        <v>0</v>
      </c>
      <c r="T79" s="147"/>
      <c r="U79" s="142"/>
      <c r="V79" s="142"/>
      <c r="W79" s="142"/>
      <c r="X79" s="142"/>
      <c r="Y79" s="142"/>
      <c r="Z79" s="142"/>
      <c r="AA79" s="142"/>
      <c r="AB79" s="142"/>
    </row>
    <row r="80" spans="2:28" s="2" customFormat="1" ht="15.75" customHeight="1" hidden="1" thickBot="1">
      <c r="B80" s="57" t="s">
        <v>113</v>
      </c>
      <c r="C80" s="145">
        <v>0</v>
      </c>
      <c r="D80" s="145">
        <v>0</v>
      </c>
      <c r="E80" s="145">
        <v>0</v>
      </c>
      <c r="G80" s="145">
        <v>0</v>
      </c>
      <c r="H80" s="46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Q80" s="145">
        <v>0</v>
      </c>
      <c r="R80" s="145"/>
      <c r="S80" s="46">
        <f aca="true" t="shared" si="8" ref="S80:AB80">SUM(S67:S79)</f>
        <v>0</v>
      </c>
      <c r="T80" s="145">
        <f t="shared" si="8"/>
        <v>0</v>
      </c>
      <c r="U80" s="145">
        <f t="shared" si="8"/>
        <v>0</v>
      </c>
      <c r="V80" s="145">
        <f t="shared" si="8"/>
        <v>0</v>
      </c>
      <c r="W80" s="145">
        <f t="shared" si="8"/>
        <v>0</v>
      </c>
      <c r="X80" s="145">
        <f t="shared" si="8"/>
        <v>0</v>
      </c>
      <c r="Y80" s="145">
        <f t="shared" si="8"/>
        <v>0</v>
      </c>
      <c r="Z80" s="145">
        <f t="shared" si="8"/>
        <v>0</v>
      </c>
      <c r="AA80" s="145">
        <f t="shared" si="8"/>
        <v>0</v>
      </c>
      <c r="AB80" s="145">
        <f t="shared" si="8"/>
        <v>0</v>
      </c>
    </row>
    <row r="82" ht="15.75" customHeight="1" thickBot="1">
      <c r="B82" s="1" t="s">
        <v>62</v>
      </c>
    </row>
    <row r="83" spans="2:29" s="15" customFormat="1" ht="15" customHeight="1">
      <c r="B83" s="93" t="s">
        <v>53</v>
      </c>
      <c r="C83" s="142"/>
      <c r="D83" s="142"/>
      <c r="E83" s="142"/>
      <c r="F83" s="10"/>
      <c r="G83" s="141"/>
      <c r="H83" s="76">
        <v>0</v>
      </c>
      <c r="I83" s="147"/>
      <c r="J83" s="142"/>
      <c r="K83" s="142"/>
      <c r="L83" s="142"/>
      <c r="M83" s="142"/>
      <c r="N83" s="142"/>
      <c r="O83" s="142"/>
      <c r="P83" s="10"/>
      <c r="Q83" s="142"/>
      <c r="R83" s="143">
        <v>92.8</v>
      </c>
      <c r="S83" s="76">
        <f aca="true" t="shared" si="9" ref="S83:S104">E83</f>
        <v>0</v>
      </c>
      <c r="T83" s="147"/>
      <c r="U83" s="142"/>
      <c r="V83" s="142"/>
      <c r="W83" s="142"/>
      <c r="X83" s="142"/>
      <c r="Y83" s="142"/>
      <c r="Z83" s="142"/>
      <c r="AA83" s="142"/>
      <c r="AB83" s="142"/>
      <c r="AC83" s="6"/>
    </row>
    <row r="84" spans="2:28" ht="15" customHeight="1">
      <c r="B84" s="94" t="s">
        <v>54</v>
      </c>
      <c r="C84" s="142"/>
      <c r="D84" s="142"/>
      <c r="E84" s="142"/>
      <c r="F84" s="23"/>
      <c r="G84" s="141"/>
      <c r="H84" s="107">
        <v>0</v>
      </c>
      <c r="I84" s="147"/>
      <c r="J84" s="142"/>
      <c r="K84" s="142"/>
      <c r="L84" s="142"/>
      <c r="M84" s="142"/>
      <c r="N84" s="142"/>
      <c r="O84" s="142"/>
      <c r="P84" s="23"/>
      <c r="Q84" s="142"/>
      <c r="R84" s="143">
        <v>92.8</v>
      </c>
      <c r="S84" s="107">
        <f t="shared" si="9"/>
        <v>0</v>
      </c>
      <c r="T84" s="147"/>
      <c r="U84" s="142"/>
      <c r="V84" s="142"/>
      <c r="W84" s="142"/>
      <c r="X84" s="142"/>
      <c r="Y84" s="142"/>
      <c r="Z84" s="142"/>
      <c r="AA84" s="142"/>
      <c r="AB84" s="142"/>
    </row>
    <row r="85" spans="2:28" ht="15" customHeight="1">
      <c r="B85" s="94" t="s">
        <v>55</v>
      </c>
      <c r="C85" s="142"/>
      <c r="D85" s="142"/>
      <c r="E85" s="142"/>
      <c r="F85" s="23"/>
      <c r="G85" s="141"/>
      <c r="H85" s="107">
        <v>0</v>
      </c>
      <c r="I85" s="147"/>
      <c r="J85" s="142"/>
      <c r="K85" s="142"/>
      <c r="L85" s="142"/>
      <c r="M85" s="142"/>
      <c r="N85" s="142"/>
      <c r="O85" s="142"/>
      <c r="P85" s="23"/>
      <c r="Q85" s="142"/>
      <c r="R85" s="143">
        <v>92.8</v>
      </c>
      <c r="S85" s="107">
        <f t="shared" si="9"/>
        <v>0</v>
      </c>
      <c r="T85" s="147"/>
      <c r="U85" s="142"/>
      <c r="V85" s="142"/>
      <c r="W85" s="142"/>
      <c r="X85" s="142"/>
      <c r="Y85" s="142"/>
      <c r="Z85" s="142"/>
      <c r="AA85" s="142"/>
      <c r="AB85" s="142"/>
    </row>
    <row r="86" spans="2:28" ht="15" customHeight="1">
      <c r="B86" s="94" t="s">
        <v>56</v>
      </c>
      <c r="C86" s="142"/>
      <c r="D86" s="142"/>
      <c r="E86" s="142"/>
      <c r="G86" s="141"/>
      <c r="H86" s="107">
        <v>0</v>
      </c>
      <c r="I86" s="147"/>
      <c r="J86" s="142"/>
      <c r="K86" s="142"/>
      <c r="L86" s="142"/>
      <c r="M86" s="142"/>
      <c r="N86" s="142"/>
      <c r="O86" s="142"/>
      <c r="Q86" s="142"/>
      <c r="R86" s="143">
        <v>92.8</v>
      </c>
      <c r="S86" s="107">
        <f t="shared" si="9"/>
        <v>0</v>
      </c>
      <c r="T86" s="147"/>
      <c r="U86" s="142"/>
      <c r="V86" s="142"/>
      <c r="W86" s="142"/>
      <c r="X86" s="142"/>
      <c r="Y86" s="142"/>
      <c r="Z86" s="142"/>
      <c r="AA86" s="142"/>
      <c r="AB86" s="142"/>
    </row>
    <row r="87" spans="2:28" ht="15" customHeight="1">
      <c r="B87" s="94" t="s">
        <v>57</v>
      </c>
      <c r="C87" s="142"/>
      <c r="D87" s="142"/>
      <c r="E87" s="142"/>
      <c r="F87" s="23"/>
      <c r="G87" s="141"/>
      <c r="H87" s="107">
        <v>0</v>
      </c>
      <c r="I87" s="147"/>
      <c r="J87" s="142"/>
      <c r="K87" s="142"/>
      <c r="L87" s="142"/>
      <c r="M87" s="142"/>
      <c r="N87" s="142"/>
      <c r="O87" s="142"/>
      <c r="P87" s="23"/>
      <c r="Q87" s="142"/>
      <c r="R87" s="143">
        <v>92.8</v>
      </c>
      <c r="S87" s="107">
        <f t="shared" si="9"/>
        <v>0</v>
      </c>
      <c r="T87" s="147"/>
      <c r="U87" s="142"/>
      <c r="V87" s="142"/>
      <c r="W87" s="142"/>
      <c r="X87" s="142"/>
      <c r="Y87" s="142"/>
      <c r="Z87" s="142"/>
      <c r="AA87" s="142"/>
      <c r="AB87" s="142"/>
    </row>
    <row r="88" spans="2:28" ht="15" customHeight="1">
      <c r="B88" s="94" t="s">
        <v>58</v>
      </c>
      <c r="C88" s="142"/>
      <c r="D88" s="142"/>
      <c r="E88" s="142"/>
      <c r="F88" s="23"/>
      <c r="G88" s="141"/>
      <c r="H88" s="107">
        <v>0</v>
      </c>
      <c r="I88" s="147"/>
      <c r="J88" s="142"/>
      <c r="K88" s="142"/>
      <c r="L88" s="142"/>
      <c r="M88" s="142"/>
      <c r="N88" s="142"/>
      <c r="O88" s="142"/>
      <c r="P88" s="23"/>
      <c r="Q88" s="142"/>
      <c r="R88" s="143">
        <v>92.8</v>
      </c>
      <c r="S88" s="107">
        <f t="shared" si="9"/>
        <v>0</v>
      </c>
      <c r="T88" s="147"/>
      <c r="U88" s="142"/>
      <c r="V88" s="142"/>
      <c r="W88" s="142"/>
      <c r="X88" s="142"/>
      <c r="Y88" s="142"/>
      <c r="Z88" s="142"/>
      <c r="AA88" s="142"/>
      <c r="AB88" s="142"/>
    </row>
    <row r="89" spans="2:28" ht="15" customHeight="1">
      <c r="B89" s="94" t="s">
        <v>59</v>
      </c>
      <c r="C89" s="142"/>
      <c r="D89" s="142"/>
      <c r="E89" s="142"/>
      <c r="G89" s="141"/>
      <c r="H89" s="107">
        <v>0</v>
      </c>
      <c r="I89" s="147"/>
      <c r="J89" s="142"/>
      <c r="K89" s="142"/>
      <c r="L89" s="142"/>
      <c r="M89" s="142"/>
      <c r="N89" s="142"/>
      <c r="O89" s="142"/>
      <c r="Q89" s="142"/>
      <c r="R89" s="143">
        <v>92.8</v>
      </c>
      <c r="S89" s="107">
        <f t="shared" si="9"/>
        <v>0</v>
      </c>
      <c r="T89" s="147"/>
      <c r="U89" s="142"/>
      <c r="V89" s="142"/>
      <c r="W89" s="142"/>
      <c r="X89" s="142"/>
      <c r="Y89" s="142"/>
      <c r="Z89" s="142"/>
      <c r="AA89" s="142"/>
      <c r="AB89" s="142"/>
    </row>
    <row r="90" spans="2:28" ht="15" customHeight="1" thickBot="1">
      <c r="B90" s="95" t="s">
        <v>60</v>
      </c>
      <c r="C90" s="142"/>
      <c r="D90" s="142"/>
      <c r="E90" s="142"/>
      <c r="F90" s="23"/>
      <c r="G90" s="141"/>
      <c r="H90" s="37">
        <v>0</v>
      </c>
      <c r="I90" s="147"/>
      <c r="J90" s="142"/>
      <c r="K90" s="142"/>
      <c r="L90" s="142"/>
      <c r="M90" s="142"/>
      <c r="N90" s="142"/>
      <c r="O90" s="142"/>
      <c r="P90" s="23"/>
      <c r="Q90" s="142"/>
      <c r="R90" s="143">
        <v>92.8</v>
      </c>
      <c r="S90" s="37">
        <f t="shared" si="9"/>
        <v>0</v>
      </c>
      <c r="T90" s="147"/>
      <c r="U90" s="142"/>
      <c r="V90" s="142"/>
      <c r="W90" s="142"/>
      <c r="X90" s="142"/>
      <c r="Y90" s="142"/>
      <c r="Z90" s="142"/>
      <c r="AA90" s="142"/>
      <c r="AB90" s="142"/>
    </row>
    <row r="91" spans="2:28" s="2" customFormat="1" ht="15" customHeight="1" hidden="1">
      <c r="B91" s="55" t="s">
        <v>114</v>
      </c>
      <c r="C91" s="145">
        <v>0</v>
      </c>
      <c r="D91" s="145">
        <v>0</v>
      </c>
      <c r="E91" s="145">
        <v>0</v>
      </c>
      <c r="F91" s="33"/>
      <c r="G91" s="145">
        <v>0</v>
      </c>
      <c r="H91" s="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33"/>
      <c r="Q91" s="145">
        <v>0</v>
      </c>
      <c r="R91" s="145"/>
      <c r="S91" s="45">
        <f t="shared" si="9"/>
        <v>0</v>
      </c>
      <c r="T91" s="145">
        <f aca="true" t="shared" si="10" ref="T91:AB91">SUM(T83:T90)</f>
        <v>0</v>
      </c>
      <c r="U91" s="145">
        <f t="shared" si="10"/>
        <v>0</v>
      </c>
      <c r="V91" s="145">
        <f t="shared" si="10"/>
        <v>0</v>
      </c>
      <c r="W91" s="145">
        <f t="shared" si="10"/>
        <v>0</v>
      </c>
      <c r="X91" s="145">
        <f t="shared" si="10"/>
        <v>0</v>
      </c>
      <c r="Y91" s="145">
        <f t="shared" si="10"/>
        <v>0</v>
      </c>
      <c r="Z91" s="145">
        <f t="shared" si="10"/>
        <v>0</v>
      </c>
      <c r="AA91" s="145">
        <f t="shared" si="10"/>
        <v>0</v>
      </c>
      <c r="AB91" s="145">
        <f t="shared" si="10"/>
        <v>0</v>
      </c>
    </row>
    <row r="92" spans="2:28" ht="15" customHeight="1" hidden="1">
      <c r="B92" s="148" t="s">
        <v>74</v>
      </c>
      <c r="C92" s="142"/>
      <c r="D92" s="142"/>
      <c r="E92" s="142"/>
      <c r="F92" s="23"/>
      <c r="G92" s="142"/>
      <c r="H92" s="76">
        <v>0</v>
      </c>
      <c r="I92" s="147"/>
      <c r="J92" s="142"/>
      <c r="K92" s="142"/>
      <c r="L92" s="142"/>
      <c r="M92" s="142"/>
      <c r="N92" s="142"/>
      <c r="O92" s="142"/>
      <c r="P92" s="23"/>
      <c r="Q92" s="142"/>
      <c r="R92" s="142"/>
      <c r="S92" s="76">
        <f t="shared" si="9"/>
        <v>0</v>
      </c>
      <c r="T92" s="147"/>
      <c r="U92" s="142"/>
      <c r="V92" s="142"/>
      <c r="W92" s="142"/>
      <c r="X92" s="142"/>
      <c r="Y92" s="142"/>
      <c r="Z92" s="142"/>
      <c r="AA92" s="142"/>
      <c r="AB92" s="142"/>
    </row>
    <row r="93" spans="2:28" ht="15" customHeight="1" hidden="1">
      <c r="B93" s="148" t="s">
        <v>1</v>
      </c>
      <c r="C93" s="142"/>
      <c r="D93" s="142"/>
      <c r="E93" s="142"/>
      <c r="F93" s="23"/>
      <c r="G93" s="142"/>
      <c r="H93" s="107">
        <v>0</v>
      </c>
      <c r="I93" s="147"/>
      <c r="J93" s="142"/>
      <c r="K93" s="142"/>
      <c r="L93" s="142"/>
      <c r="M93" s="142"/>
      <c r="N93" s="142"/>
      <c r="O93" s="142"/>
      <c r="P93" s="23"/>
      <c r="Q93" s="142"/>
      <c r="R93" s="142"/>
      <c r="S93" s="107">
        <f t="shared" si="9"/>
        <v>0</v>
      </c>
      <c r="T93" s="147"/>
      <c r="U93" s="142"/>
      <c r="V93" s="142"/>
      <c r="W93" s="142"/>
      <c r="X93" s="142"/>
      <c r="Y93" s="142"/>
      <c r="Z93" s="142"/>
      <c r="AA93" s="142"/>
      <c r="AB93" s="142"/>
    </row>
    <row r="94" spans="2:28" ht="15" customHeight="1" hidden="1">
      <c r="B94" s="148" t="s">
        <v>2</v>
      </c>
      <c r="C94" s="142"/>
      <c r="D94" s="142"/>
      <c r="E94" s="142"/>
      <c r="F94" s="23"/>
      <c r="G94" s="142"/>
      <c r="H94" s="107">
        <v>0</v>
      </c>
      <c r="I94" s="147"/>
      <c r="J94" s="142"/>
      <c r="K94" s="142"/>
      <c r="L94" s="142"/>
      <c r="M94" s="142"/>
      <c r="N94" s="142"/>
      <c r="O94" s="142"/>
      <c r="P94" s="23"/>
      <c r="Q94" s="142"/>
      <c r="R94" s="142"/>
      <c r="S94" s="107">
        <f t="shared" si="9"/>
        <v>0</v>
      </c>
      <c r="T94" s="147"/>
      <c r="U94" s="142"/>
      <c r="V94" s="142"/>
      <c r="W94" s="142"/>
      <c r="X94" s="142"/>
      <c r="Y94" s="142"/>
      <c r="Z94" s="142"/>
      <c r="AA94" s="142"/>
      <c r="AB94" s="142"/>
    </row>
    <row r="95" spans="2:28" ht="15" customHeight="1" hidden="1">
      <c r="B95" s="148" t="s">
        <v>3</v>
      </c>
      <c r="C95" s="142"/>
      <c r="D95" s="142"/>
      <c r="E95" s="142"/>
      <c r="F95" s="23"/>
      <c r="G95" s="142"/>
      <c r="H95" s="107">
        <v>0</v>
      </c>
      <c r="I95" s="147"/>
      <c r="J95" s="142"/>
      <c r="K95" s="142"/>
      <c r="L95" s="142"/>
      <c r="M95" s="142"/>
      <c r="N95" s="142"/>
      <c r="O95" s="142"/>
      <c r="P95" s="23"/>
      <c r="Q95" s="142"/>
      <c r="R95" s="142"/>
      <c r="S95" s="107">
        <f t="shared" si="9"/>
        <v>0</v>
      </c>
      <c r="T95" s="147"/>
      <c r="U95" s="142"/>
      <c r="V95" s="142"/>
      <c r="W95" s="142"/>
      <c r="X95" s="142"/>
      <c r="Y95" s="142"/>
      <c r="Z95" s="142"/>
      <c r="AA95" s="142"/>
      <c r="AB95" s="142"/>
    </row>
    <row r="96" spans="2:28" ht="15" customHeight="1" hidden="1">
      <c r="B96" s="148" t="s">
        <v>71</v>
      </c>
      <c r="C96" s="142"/>
      <c r="D96" s="142"/>
      <c r="E96" s="142"/>
      <c r="F96" s="23"/>
      <c r="G96" s="142"/>
      <c r="H96" s="107">
        <v>0</v>
      </c>
      <c r="I96" s="147"/>
      <c r="J96" s="142"/>
      <c r="K96" s="142"/>
      <c r="L96" s="142"/>
      <c r="M96" s="142"/>
      <c r="N96" s="142"/>
      <c r="O96" s="142"/>
      <c r="P96" s="23"/>
      <c r="Q96" s="142"/>
      <c r="R96" s="142"/>
      <c r="S96" s="107">
        <f t="shared" si="9"/>
        <v>0</v>
      </c>
      <c r="T96" s="147"/>
      <c r="U96" s="142"/>
      <c r="V96" s="142"/>
      <c r="W96" s="142"/>
      <c r="X96" s="142"/>
      <c r="Y96" s="142"/>
      <c r="Z96" s="142"/>
      <c r="AA96" s="142"/>
      <c r="AB96" s="142"/>
    </row>
    <row r="97" spans="2:28" ht="15" customHeight="1" hidden="1">
      <c r="B97" s="148" t="s">
        <v>75</v>
      </c>
      <c r="C97" s="142"/>
      <c r="D97" s="142"/>
      <c r="E97" s="142"/>
      <c r="F97" s="23"/>
      <c r="G97" s="142"/>
      <c r="H97" s="107">
        <v>0</v>
      </c>
      <c r="I97" s="147"/>
      <c r="J97" s="142"/>
      <c r="K97" s="142"/>
      <c r="L97" s="142"/>
      <c r="M97" s="142"/>
      <c r="N97" s="142"/>
      <c r="O97" s="142"/>
      <c r="P97" s="23"/>
      <c r="Q97" s="142"/>
      <c r="R97" s="142"/>
      <c r="S97" s="107">
        <f t="shared" si="9"/>
        <v>0</v>
      </c>
      <c r="T97" s="147"/>
      <c r="U97" s="142"/>
      <c r="V97" s="142"/>
      <c r="W97" s="142"/>
      <c r="X97" s="142"/>
      <c r="Y97" s="142"/>
      <c r="Z97" s="142"/>
      <c r="AA97" s="142"/>
      <c r="AB97" s="142"/>
    </row>
    <row r="98" spans="2:28" ht="15" customHeight="1" hidden="1">
      <c r="B98" s="148" t="s">
        <v>64</v>
      </c>
      <c r="C98" s="142"/>
      <c r="D98" s="142"/>
      <c r="E98" s="142"/>
      <c r="F98" s="23"/>
      <c r="G98" s="142"/>
      <c r="H98" s="107">
        <v>0</v>
      </c>
      <c r="I98" s="147"/>
      <c r="J98" s="142"/>
      <c r="K98" s="142"/>
      <c r="L98" s="142"/>
      <c r="M98" s="142"/>
      <c r="N98" s="142"/>
      <c r="O98" s="142"/>
      <c r="P98" s="23"/>
      <c r="Q98" s="142"/>
      <c r="R98" s="142"/>
      <c r="S98" s="107">
        <f t="shared" si="9"/>
        <v>0</v>
      </c>
      <c r="T98" s="147"/>
      <c r="U98" s="142"/>
      <c r="V98" s="142"/>
      <c r="W98" s="142"/>
      <c r="X98" s="142"/>
      <c r="Y98" s="142"/>
      <c r="Z98" s="142"/>
      <c r="AA98" s="142"/>
      <c r="AB98" s="142"/>
    </row>
    <row r="99" spans="2:28" ht="15" customHeight="1" hidden="1">
      <c r="B99" s="148" t="s">
        <v>65</v>
      </c>
      <c r="C99" s="142"/>
      <c r="D99" s="142"/>
      <c r="E99" s="142"/>
      <c r="F99" s="23"/>
      <c r="G99" s="142"/>
      <c r="H99" s="107">
        <v>0</v>
      </c>
      <c r="I99" s="147"/>
      <c r="J99" s="142"/>
      <c r="K99" s="142"/>
      <c r="L99" s="142"/>
      <c r="M99" s="142"/>
      <c r="N99" s="142"/>
      <c r="O99" s="142"/>
      <c r="P99" s="23"/>
      <c r="Q99" s="142"/>
      <c r="R99" s="142"/>
      <c r="S99" s="107">
        <f>E99</f>
        <v>0</v>
      </c>
      <c r="T99" s="147"/>
      <c r="U99" s="142"/>
      <c r="V99" s="142"/>
      <c r="W99" s="142"/>
      <c r="X99" s="142"/>
      <c r="Y99" s="142"/>
      <c r="Z99" s="142"/>
      <c r="AA99" s="142"/>
      <c r="AB99" s="142"/>
    </row>
    <row r="100" spans="2:28" ht="15" customHeight="1" hidden="1">
      <c r="B100" s="148" t="s">
        <v>66</v>
      </c>
      <c r="C100" s="142"/>
      <c r="D100" s="142"/>
      <c r="E100" s="142"/>
      <c r="F100" s="23"/>
      <c r="G100" s="142"/>
      <c r="H100" s="107">
        <v>0</v>
      </c>
      <c r="I100" s="147"/>
      <c r="J100" s="142"/>
      <c r="K100" s="142"/>
      <c r="L100" s="142"/>
      <c r="M100" s="142"/>
      <c r="N100" s="142"/>
      <c r="O100" s="142"/>
      <c r="P100" s="23"/>
      <c r="Q100" s="142"/>
      <c r="R100" s="142"/>
      <c r="S100" s="107">
        <f>E100</f>
        <v>0</v>
      </c>
      <c r="T100" s="147"/>
      <c r="U100" s="142"/>
      <c r="V100" s="142"/>
      <c r="W100" s="142"/>
      <c r="X100" s="142"/>
      <c r="Y100" s="142"/>
      <c r="Z100" s="142"/>
      <c r="AA100" s="142"/>
      <c r="AB100" s="142"/>
    </row>
    <row r="101" spans="2:28" ht="15" customHeight="1" hidden="1">
      <c r="B101" s="148" t="s">
        <v>67</v>
      </c>
      <c r="C101" s="142"/>
      <c r="D101" s="142"/>
      <c r="E101" s="142"/>
      <c r="F101" s="23"/>
      <c r="G101" s="142"/>
      <c r="H101" s="107">
        <v>0</v>
      </c>
      <c r="I101" s="147"/>
      <c r="J101" s="142"/>
      <c r="K101" s="142"/>
      <c r="L101" s="142"/>
      <c r="M101" s="142"/>
      <c r="N101" s="142"/>
      <c r="O101" s="142"/>
      <c r="P101" s="23"/>
      <c r="Q101" s="142"/>
      <c r="R101" s="142"/>
      <c r="S101" s="107">
        <f>E101</f>
        <v>0</v>
      </c>
      <c r="T101" s="147"/>
      <c r="U101" s="142"/>
      <c r="V101" s="142"/>
      <c r="W101" s="142"/>
      <c r="X101" s="142"/>
      <c r="Y101" s="142"/>
      <c r="Z101" s="142"/>
      <c r="AA101" s="142"/>
      <c r="AB101" s="142"/>
    </row>
    <row r="102" spans="2:28" ht="15" customHeight="1" hidden="1">
      <c r="B102" s="148" t="s">
        <v>76</v>
      </c>
      <c r="C102" s="142"/>
      <c r="D102" s="142"/>
      <c r="E102" s="142"/>
      <c r="F102" s="23"/>
      <c r="G102" s="142"/>
      <c r="H102" s="107">
        <v>0</v>
      </c>
      <c r="I102" s="147"/>
      <c r="J102" s="142"/>
      <c r="K102" s="142"/>
      <c r="L102" s="142"/>
      <c r="M102" s="142"/>
      <c r="N102" s="142"/>
      <c r="O102" s="142"/>
      <c r="P102" s="23"/>
      <c r="Q102" s="142"/>
      <c r="R102" s="142"/>
      <c r="S102" s="107">
        <f>E102</f>
        <v>0</v>
      </c>
      <c r="T102" s="147"/>
      <c r="U102" s="142"/>
      <c r="V102" s="142"/>
      <c r="W102" s="142"/>
      <c r="X102" s="142"/>
      <c r="Y102" s="142"/>
      <c r="Z102" s="142"/>
      <c r="AA102" s="142"/>
      <c r="AB102" s="142"/>
    </row>
    <row r="103" spans="2:28" ht="15" customHeight="1" hidden="1">
      <c r="B103" s="148" t="s">
        <v>72</v>
      </c>
      <c r="C103" s="142"/>
      <c r="D103" s="142"/>
      <c r="E103" s="142"/>
      <c r="F103" s="23"/>
      <c r="G103" s="142"/>
      <c r="H103" s="107">
        <v>0</v>
      </c>
      <c r="I103" s="147"/>
      <c r="J103" s="142"/>
      <c r="K103" s="142"/>
      <c r="L103" s="142"/>
      <c r="M103" s="142"/>
      <c r="N103" s="142"/>
      <c r="O103" s="142"/>
      <c r="P103" s="23"/>
      <c r="Q103" s="142"/>
      <c r="R103" s="142"/>
      <c r="S103" s="107">
        <f t="shared" si="9"/>
        <v>0</v>
      </c>
      <c r="T103" s="147"/>
      <c r="U103" s="142"/>
      <c r="V103" s="142"/>
      <c r="W103" s="142"/>
      <c r="X103" s="142"/>
      <c r="Y103" s="142"/>
      <c r="Z103" s="142"/>
      <c r="AA103" s="142"/>
      <c r="AB103" s="142"/>
    </row>
    <row r="104" spans="2:28" ht="15" customHeight="1" hidden="1">
      <c r="B104" s="148" t="s">
        <v>73</v>
      </c>
      <c r="C104" s="142"/>
      <c r="D104" s="142"/>
      <c r="E104" s="142"/>
      <c r="F104" s="23"/>
      <c r="G104" s="149"/>
      <c r="H104" s="37">
        <v>0</v>
      </c>
      <c r="I104" s="43"/>
      <c r="J104" s="149"/>
      <c r="K104" s="149"/>
      <c r="L104" s="149"/>
      <c r="M104" s="149"/>
      <c r="N104" s="149"/>
      <c r="O104" s="149"/>
      <c r="P104" s="23"/>
      <c r="Q104" s="142"/>
      <c r="R104" s="149"/>
      <c r="S104" s="37">
        <f t="shared" si="9"/>
        <v>0</v>
      </c>
      <c r="T104" s="147"/>
      <c r="U104" s="142"/>
      <c r="V104" s="142"/>
      <c r="W104" s="142"/>
      <c r="X104" s="142"/>
      <c r="Y104" s="142"/>
      <c r="Z104" s="142"/>
      <c r="AA104" s="142"/>
      <c r="AB104" s="142"/>
    </row>
    <row r="105" spans="2:28" s="2" customFormat="1" ht="15.75" customHeight="1" hidden="1" thickBot="1">
      <c r="B105" s="57" t="s">
        <v>114</v>
      </c>
      <c r="C105" s="145">
        <v>0</v>
      </c>
      <c r="D105" s="145">
        <v>0</v>
      </c>
      <c r="E105" s="145">
        <v>0</v>
      </c>
      <c r="G105" s="145">
        <v>0</v>
      </c>
      <c r="H105" s="46">
        <v>0</v>
      </c>
      <c r="I105" s="145">
        <v>0</v>
      </c>
      <c r="J105" s="145">
        <v>0</v>
      </c>
      <c r="K105" s="145">
        <v>0</v>
      </c>
      <c r="L105" s="145">
        <v>0</v>
      </c>
      <c r="M105" s="145">
        <v>0</v>
      </c>
      <c r="N105" s="145">
        <v>0</v>
      </c>
      <c r="O105" s="145">
        <v>0</v>
      </c>
      <c r="Q105" s="145">
        <v>0</v>
      </c>
      <c r="R105" s="145"/>
      <c r="S105" s="46">
        <f aca="true" t="shared" si="11" ref="S105:AB105">SUM(S92:S104)</f>
        <v>0</v>
      </c>
      <c r="T105" s="145">
        <f t="shared" si="11"/>
        <v>0</v>
      </c>
      <c r="U105" s="145">
        <f t="shared" si="11"/>
        <v>0</v>
      </c>
      <c r="V105" s="145">
        <f t="shared" si="11"/>
        <v>0</v>
      </c>
      <c r="W105" s="145">
        <f t="shared" si="11"/>
        <v>0</v>
      </c>
      <c r="X105" s="145">
        <f t="shared" si="11"/>
        <v>0</v>
      </c>
      <c r="Y105" s="145">
        <f t="shared" si="11"/>
        <v>0</v>
      </c>
      <c r="Z105" s="145">
        <f t="shared" si="11"/>
        <v>0</v>
      </c>
      <c r="AA105" s="145">
        <f t="shared" si="11"/>
        <v>0</v>
      </c>
      <c r="AB105" s="145">
        <f t="shared" si="11"/>
        <v>0</v>
      </c>
    </row>
    <row r="106" ht="15" customHeight="1">
      <c r="B106" s="15"/>
    </row>
    <row r="107" ht="15.75" customHeight="1" thickBot="1">
      <c r="B107" s="1" t="s">
        <v>63</v>
      </c>
    </row>
    <row r="108" spans="2:28" ht="15" customHeight="1">
      <c r="B108" s="93" t="s">
        <v>53</v>
      </c>
      <c r="C108" s="142"/>
      <c r="D108" s="142"/>
      <c r="E108" s="142"/>
      <c r="G108" s="141"/>
      <c r="H108" s="76">
        <v>0</v>
      </c>
      <c r="I108" s="147"/>
      <c r="J108" s="142"/>
      <c r="K108" s="142"/>
      <c r="L108" s="142"/>
      <c r="M108" s="142"/>
      <c r="N108" s="142"/>
      <c r="O108" s="142"/>
      <c r="Q108" s="142"/>
      <c r="R108" s="143">
        <v>1.5</v>
      </c>
      <c r="S108" s="76">
        <f aca="true" t="shared" si="12" ref="S108:S129">E108</f>
        <v>0</v>
      </c>
      <c r="T108" s="147"/>
      <c r="U108" s="142"/>
      <c r="V108" s="142"/>
      <c r="W108" s="142"/>
      <c r="X108" s="142"/>
      <c r="Y108" s="142"/>
      <c r="Z108" s="142"/>
      <c r="AA108" s="142"/>
      <c r="AB108" s="142"/>
    </row>
    <row r="109" spans="2:28" ht="15" customHeight="1">
      <c r="B109" s="94" t="s">
        <v>54</v>
      </c>
      <c r="C109" s="142"/>
      <c r="D109" s="142"/>
      <c r="E109" s="142"/>
      <c r="F109" s="23"/>
      <c r="G109" s="141"/>
      <c r="H109" s="107">
        <v>0</v>
      </c>
      <c r="I109" s="147"/>
      <c r="J109" s="142"/>
      <c r="K109" s="142"/>
      <c r="L109" s="142"/>
      <c r="M109" s="142"/>
      <c r="N109" s="142"/>
      <c r="O109" s="142"/>
      <c r="P109" s="23"/>
      <c r="Q109" s="142"/>
      <c r="R109" s="143">
        <v>11.5</v>
      </c>
      <c r="S109" s="107">
        <f t="shared" si="12"/>
        <v>0</v>
      </c>
      <c r="T109" s="147"/>
      <c r="U109" s="142"/>
      <c r="V109" s="142"/>
      <c r="W109" s="142"/>
      <c r="X109" s="142"/>
      <c r="Y109" s="142"/>
      <c r="Z109" s="142"/>
      <c r="AA109" s="142"/>
      <c r="AB109" s="142"/>
    </row>
    <row r="110" spans="2:28" ht="15" customHeight="1">
      <c r="B110" s="94" t="s">
        <v>55</v>
      </c>
      <c r="C110" s="142"/>
      <c r="D110" s="142"/>
      <c r="E110" s="142"/>
      <c r="F110" s="23"/>
      <c r="G110" s="141"/>
      <c r="H110" s="107">
        <v>0</v>
      </c>
      <c r="I110" s="147"/>
      <c r="J110" s="142"/>
      <c r="K110" s="142"/>
      <c r="L110" s="142"/>
      <c r="M110" s="142"/>
      <c r="N110" s="142"/>
      <c r="O110" s="142"/>
      <c r="P110" s="23"/>
      <c r="Q110" s="142"/>
      <c r="R110" s="143">
        <v>53.5</v>
      </c>
      <c r="S110" s="107">
        <f t="shared" si="12"/>
        <v>0</v>
      </c>
      <c r="T110" s="147"/>
      <c r="U110" s="142"/>
      <c r="V110" s="142"/>
      <c r="W110" s="142"/>
      <c r="X110" s="142"/>
      <c r="Y110" s="142"/>
      <c r="Z110" s="142"/>
      <c r="AA110" s="142"/>
      <c r="AB110" s="142"/>
    </row>
    <row r="111" spans="2:28" ht="15" customHeight="1">
      <c r="B111" s="94" t="s">
        <v>56</v>
      </c>
      <c r="C111" s="142"/>
      <c r="D111" s="142"/>
      <c r="E111" s="142"/>
      <c r="G111" s="141"/>
      <c r="H111" s="107">
        <v>0</v>
      </c>
      <c r="I111" s="147"/>
      <c r="J111" s="142"/>
      <c r="K111" s="142"/>
      <c r="L111" s="142"/>
      <c r="M111" s="142"/>
      <c r="N111" s="142"/>
      <c r="O111" s="142"/>
      <c r="Q111" s="142"/>
      <c r="R111" s="143">
        <v>138.5</v>
      </c>
      <c r="S111" s="107">
        <f t="shared" si="12"/>
        <v>0</v>
      </c>
      <c r="T111" s="147"/>
      <c r="U111" s="142"/>
      <c r="V111" s="142"/>
      <c r="W111" s="142"/>
      <c r="X111" s="142"/>
      <c r="Y111" s="142"/>
      <c r="Z111" s="142"/>
      <c r="AA111" s="142"/>
      <c r="AB111" s="142"/>
    </row>
    <row r="112" spans="2:28" ht="15" customHeight="1">
      <c r="B112" s="94" t="s">
        <v>57</v>
      </c>
      <c r="C112" s="142"/>
      <c r="D112" s="142"/>
      <c r="E112" s="142"/>
      <c r="F112" s="23"/>
      <c r="G112" s="141"/>
      <c r="H112" s="107">
        <v>0</v>
      </c>
      <c r="I112" s="147"/>
      <c r="J112" s="142"/>
      <c r="K112" s="142"/>
      <c r="L112" s="142"/>
      <c r="M112" s="142"/>
      <c r="N112" s="142"/>
      <c r="O112" s="142"/>
      <c r="P112" s="23"/>
      <c r="Q112" s="142"/>
      <c r="R112" s="143">
        <v>138.5</v>
      </c>
      <c r="S112" s="107">
        <f t="shared" si="12"/>
        <v>0</v>
      </c>
      <c r="T112" s="147"/>
      <c r="U112" s="142"/>
      <c r="V112" s="142"/>
      <c r="W112" s="142"/>
      <c r="X112" s="142"/>
      <c r="Y112" s="142"/>
      <c r="Z112" s="142"/>
      <c r="AA112" s="142"/>
      <c r="AB112" s="142"/>
    </row>
    <row r="113" spans="2:28" ht="15" customHeight="1">
      <c r="B113" s="94" t="s">
        <v>58</v>
      </c>
      <c r="C113" s="142"/>
      <c r="D113" s="142"/>
      <c r="E113" s="142"/>
      <c r="F113" s="23"/>
      <c r="G113" s="141"/>
      <c r="H113" s="107">
        <v>0</v>
      </c>
      <c r="I113" s="147"/>
      <c r="J113" s="142"/>
      <c r="K113" s="142"/>
      <c r="L113" s="142"/>
      <c r="M113" s="142"/>
      <c r="N113" s="142"/>
      <c r="O113" s="142"/>
      <c r="P113" s="23"/>
      <c r="Q113" s="142"/>
      <c r="R113" s="143">
        <v>138.5</v>
      </c>
      <c r="S113" s="107">
        <f t="shared" si="12"/>
        <v>0</v>
      </c>
      <c r="T113" s="147"/>
      <c r="U113" s="142"/>
      <c r="V113" s="142"/>
      <c r="W113" s="142"/>
      <c r="X113" s="142"/>
      <c r="Y113" s="142"/>
      <c r="Z113" s="142"/>
      <c r="AA113" s="142"/>
      <c r="AB113" s="142"/>
    </row>
    <row r="114" spans="2:28" ht="15" customHeight="1">
      <c r="B114" s="94" t="s">
        <v>59</v>
      </c>
      <c r="C114" s="142"/>
      <c r="D114" s="142"/>
      <c r="E114" s="142"/>
      <c r="G114" s="141"/>
      <c r="H114" s="107">
        <v>0</v>
      </c>
      <c r="I114" s="147"/>
      <c r="J114" s="142"/>
      <c r="K114" s="142"/>
      <c r="L114" s="142"/>
      <c r="M114" s="142"/>
      <c r="N114" s="142"/>
      <c r="O114" s="142"/>
      <c r="Q114" s="142"/>
      <c r="R114" s="143">
        <v>138.5</v>
      </c>
      <c r="S114" s="107">
        <f t="shared" si="12"/>
        <v>0</v>
      </c>
      <c r="T114" s="147"/>
      <c r="U114" s="142"/>
      <c r="V114" s="142"/>
      <c r="W114" s="142"/>
      <c r="X114" s="142"/>
      <c r="Y114" s="142"/>
      <c r="Z114" s="142"/>
      <c r="AA114" s="142"/>
      <c r="AB114" s="142"/>
    </row>
    <row r="115" spans="2:28" ht="15" customHeight="1" thickBot="1">
      <c r="B115" s="95" t="s">
        <v>60</v>
      </c>
      <c r="C115" s="142"/>
      <c r="D115" s="142"/>
      <c r="E115" s="142"/>
      <c r="F115" s="23"/>
      <c r="G115" s="141"/>
      <c r="H115" s="37">
        <v>0</v>
      </c>
      <c r="I115" s="147"/>
      <c r="J115" s="142"/>
      <c r="K115" s="142"/>
      <c r="L115" s="142"/>
      <c r="M115" s="142"/>
      <c r="N115" s="142"/>
      <c r="O115" s="142"/>
      <c r="P115" s="23"/>
      <c r="Q115" s="142"/>
      <c r="R115" s="143">
        <v>138.5</v>
      </c>
      <c r="S115" s="37">
        <f t="shared" si="12"/>
        <v>0</v>
      </c>
      <c r="T115" s="147"/>
      <c r="U115" s="142"/>
      <c r="V115" s="142"/>
      <c r="W115" s="142"/>
      <c r="X115" s="142"/>
      <c r="Y115" s="142"/>
      <c r="Z115" s="142"/>
      <c r="AA115" s="142"/>
      <c r="AB115" s="142"/>
    </row>
    <row r="116" spans="2:28" s="2" customFormat="1" ht="15" customHeight="1" hidden="1">
      <c r="B116" s="55" t="s">
        <v>115</v>
      </c>
      <c r="C116" s="145">
        <v>0</v>
      </c>
      <c r="D116" s="145">
        <v>0</v>
      </c>
      <c r="E116" s="145">
        <v>0</v>
      </c>
      <c r="F116" s="33"/>
      <c r="G116" s="145">
        <v>0</v>
      </c>
      <c r="H116" s="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5">
        <v>0</v>
      </c>
      <c r="O116" s="145">
        <v>0</v>
      </c>
      <c r="P116" s="33"/>
      <c r="Q116" s="145">
        <v>0</v>
      </c>
      <c r="R116" s="145"/>
      <c r="S116" s="45">
        <f t="shared" si="12"/>
        <v>0</v>
      </c>
      <c r="T116" s="145">
        <f aca="true" t="shared" si="13" ref="T116:AB116">SUM(T108:T115)</f>
        <v>0</v>
      </c>
      <c r="U116" s="145">
        <f t="shared" si="13"/>
        <v>0</v>
      </c>
      <c r="V116" s="145">
        <f t="shared" si="13"/>
        <v>0</v>
      </c>
      <c r="W116" s="145">
        <f t="shared" si="13"/>
        <v>0</v>
      </c>
      <c r="X116" s="145">
        <f t="shared" si="13"/>
        <v>0</v>
      </c>
      <c r="Y116" s="145">
        <f t="shared" si="13"/>
        <v>0</v>
      </c>
      <c r="Z116" s="145">
        <f t="shared" si="13"/>
        <v>0</v>
      </c>
      <c r="AA116" s="145">
        <f t="shared" si="13"/>
        <v>0</v>
      </c>
      <c r="AB116" s="145">
        <f t="shared" si="13"/>
        <v>0</v>
      </c>
    </row>
    <row r="117" spans="2:28" ht="15" customHeight="1" hidden="1">
      <c r="B117" s="148" t="s">
        <v>74</v>
      </c>
      <c r="C117" s="142"/>
      <c r="D117" s="142"/>
      <c r="E117" s="142"/>
      <c r="F117" s="23"/>
      <c r="G117" s="142"/>
      <c r="H117" s="76">
        <v>0</v>
      </c>
      <c r="I117" s="147"/>
      <c r="J117" s="142"/>
      <c r="K117" s="142"/>
      <c r="L117" s="142"/>
      <c r="M117" s="142"/>
      <c r="N117" s="142"/>
      <c r="O117" s="142"/>
      <c r="P117" s="23"/>
      <c r="Q117" s="142"/>
      <c r="R117" s="142"/>
      <c r="S117" s="76">
        <f t="shared" si="12"/>
        <v>0</v>
      </c>
      <c r="T117" s="147"/>
      <c r="U117" s="142"/>
      <c r="V117" s="142"/>
      <c r="W117" s="142"/>
      <c r="X117" s="142"/>
      <c r="Y117" s="142"/>
      <c r="Z117" s="142"/>
      <c r="AA117" s="142"/>
      <c r="AB117" s="142"/>
    </row>
    <row r="118" spans="2:28" ht="15" customHeight="1" hidden="1">
      <c r="B118" s="148" t="s">
        <v>1</v>
      </c>
      <c r="C118" s="142"/>
      <c r="D118" s="142"/>
      <c r="E118" s="142"/>
      <c r="F118" s="23"/>
      <c r="G118" s="142"/>
      <c r="H118" s="107">
        <v>0</v>
      </c>
      <c r="I118" s="147"/>
      <c r="J118" s="142"/>
      <c r="K118" s="142"/>
      <c r="L118" s="142"/>
      <c r="M118" s="142"/>
      <c r="N118" s="142"/>
      <c r="O118" s="142"/>
      <c r="P118" s="23"/>
      <c r="Q118" s="142"/>
      <c r="R118" s="142"/>
      <c r="S118" s="107">
        <f t="shared" si="12"/>
        <v>0</v>
      </c>
      <c r="T118" s="147"/>
      <c r="U118" s="142"/>
      <c r="V118" s="142"/>
      <c r="W118" s="142"/>
      <c r="X118" s="142"/>
      <c r="Y118" s="142"/>
      <c r="Z118" s="142"/>
      <c r="AA118" s="142"/>
      <c r="AB118" s="142"/>
    </row>
    <row r="119" spans="2:28" ht="15" customHeight="1" hidden="1">
      <c r="B119" s="148" t="s">
        <v>2</v>
      </c>
      <c r="C119" s="142"/>
      <c r="D119" s="142"/>
      <c r="E119" s="142"/>
      <c r="F119" s="23"/>
      <c r="G119" s="142"/>
      <c r="H119" s="107">
        <v>0</v>
      </c>
      <c r="I119" s="147"/>
      <c r="J119" s="142"/>
      <c r="K119" s="142"/>
      <c r="L119" s="142"/>
      <c r="M119" s="142"/>
      <c r="N119" s="142"/>
      <c r="O119" s="142"/>
      <c r="P119" s="23"/>
      <c r="Q119" s="142"/>
      <c r="R119" s="142"/>
      <c r="S119" s="107">
        <f t="shared" si="12"/>
        <v>0</v>
      </c>
      <c r="T119" s="147"/>
      <c r="U119" s="142"/>
      <c r="V119" s="142"/>
      <c r="W119" s="142"/>
      <c r="X119" s="142"/>
      <c r="Y119" s="142"/>
      <c r="Z119" s="142"/>
      <c r="AA119" s="142"/>
      <c r="AB119" s="142"/>
    </row>
    <row r="120" spans="2:28" ht="15" customHeight="1" hidden="1">
      <c r="B120" s="148" t="s">
        <v>3</v>
      </c>
      <c r="C120" s="142"/>
      <c r="D120" s="142"/>
      <c r="E120" s="142"/>
      <c r="F120" s="23"/>
      <c r="G120" s="142"/>
      <c r="H120" s="107">
        <v>0</v>
      </c>
      <c r="I120" s="147"/>
      <c r="J120" s="142"/>
      <c r="K120" s="142"/>
      <c r="L120" s="142"/>
      <c r="M120" s="142"/>
      <c r="N120" s="142"/>
      <c r="O120" s="142"/>
      <c r="P120" s="23"/>
      <c r="Q120" s="142"/>
      <c r="R120" s="142"/>
      <c r="S120" s="107">
        <f t="shared" si="12"/>
        <v>0</v>
      </c>
      <c r="T120" s="147"/>
      <c r="U120" s="142"/>
      <c r="V120" s="142"/>
      <c r="W120" s="142"/>
      <c r="X120" s="142"/>
      <c r="Y120" s="142"/>
      <c r="Z120" s="142"/>
      <c r="AA120" s="142"/>
      <c r="AB120" s="142"/>
    </row>
    <row r="121" spans="2:28" ht="15" customHeight="1" hidden="1">
      <c r="B121" s="148" t="s">
        <v>71</v>
      </c>
      <c r="C121" s="142"/>
      <c r="D121" s="142"/>
      <c r="E121" s="142"/>
      <c r="F121" s="23"/>
      <c r="G121" s="142"/>
      <c r="H121" s="107">
        <v>0</v>
      </c>
      <c r="I121" s="147"/>
      <c r="J121" s="142"/>
      <c r="K121" s="142"/>
      <c r="L121" s="142"/>
      <c r="M121" s="142"/>
      <c r="N121" s="142"/>
      <c r="O121" s="142"/>
      <c r="P121" s="23"/>
      <c r="Q121" s="142"/>
      <c r="R121" s="142"/>
      <c r="S121" s="107">
        <f t="shared" si="12"/>
        <v>0</v>
      </c>
      <c r="T121" s="147"/>
      <c r="U121" s="142"/>
      <c r="V121" s="142"/>
      <c r="W121" s="142"/>
      <c r="X121" s="142"/>
      <c r="Y121" s="142"/>
      <c r="Z121" s="142"/>
      <c r="AA121" s="142"/>
      <c r="AB121" s="142"/>
    </row>
    <row r="122" spans="2:28" ht="15" customHeight="1" hidden="1">
      <c r="B122" s="148" t="s">
        <v>75</v>
      </c>
      <c r="C122" s="142"/>
      <c r="D122" s="142"/>
      <c r="E122" s="142"/>
      <c r="F122" s="23"/>
      <c r="G122" s="142"/>
      <c r="H122" s="107">
        <v>0</v>
      </c>
      <c r="I122" s="147"/>
      <c r="J122" s="142"/>
      <c r="K122" s="142"/>
      <c r="L122" s="142"/>
      <c r="M122" s="142"/>
      <c r="N122" s="142"/>
      <c r="O122" s="142"/>
      <c r="P122" s="23"/>
      <c r="Q122" s="142"/>
      <c r="R122" s="142"/>
      <c r="S122" s="107">
        <f t="shared" si="12"/>
        <v>0</v>
      </c>
      <c r="T122" s="147"/>
      <c r="U122" s="142"/>
      <c r="V122" s="142"/>
      <c r="W122" s="142"/>
      <c r="X122" s="142"/>
      <c r="Y122" s="142"/>
      <c r="Z122" s="142"/>
      <c r="AA122" s="142"/>
      <c r="AB122" s="142"/>
    </row>
    <row r="123" spans="2:28" ht="15" customHeight="1" hidden="1">
      <c r="B123" s="148" t="s">
        <v>64</v>
      </c>
      <c r="C123" s="142"/>
      <c r="D123" s="142"/>
      <c r="E123" s="142"/>
      <c r="F123" s="23"/>
      <c r="G123" s="142"/>
      <c r="H123" s="107">
        <v>0</v>
      </c>
      <c r="I123" s="147"/>
      <c r="J123" s="142"/>
      <c r="K123" s="142"/>
      <c r="L123" s="142"/>
      <c r="M123" s="142"/>
      <c r="N123" s="142"/>
      <c r="O123" s="142"/>
      <c r="P123" s="23"/>
      <c r="Q123" s="142"/>
      <c r="R123" s="142"/>
      <c r="S123" s="107">
        <f>E123</f>
        <v>0</v>
      </c>
      <c r="T123" s="147"/>
      <c r="U123" s="142"/>
      <c r="V123" s="142"/>
      <c r="W123" s="142"/>
      <c r="X123" s="142"/>
      <c r="Y123" s="142"/>
      <c r="Z123" s="142"/>
      <c r="AA123" s="142"/>
      <c r="AB123" s="142"/>
    </row>
    <row r="124" spans="2:28" ht="15" customHeight="1" hidden="1">
      <c r="B124" s="148" t="s">
        <v>65</v>
      </c>
      <c r="C124" s="142"/>
      <c r="D124" s="142"/>
      <c r="E124" s="142"/>
      <c r="F124" s="23"/>
      <c r="G124" s="142"/>
      <c r="H124" s="107">
        <v>0</v>
      </c>
      <c r="I124" s="147"/>
      <c r="J124" s="142"/>
      <c r="K124" s="142"/>
      <c r="L124" s="142"/>
      <c r="M124" s="142"/>
      <c r="N124" s="142"/>
      <c r="O124" s="142"/>
      <c r="P124" s="23"/>
      <c r="Q124" s="142"/>
      <c r="R124" s="142"/>
      <c r="S124" s="107">
        <f>E124</f>
        <v>0</v>
      </c>
      <c r="T124" s="147"/>
      <c r="U124" s="142"/>
      <c r="V124" s="142"/>
      <c r="W124" s="142"/>
      <c r="X124" s="142"/>
      <c r="Y124" s="142"/>
      <c r="Z124" s="142"/>
      <c r="AA124" s="142"/>
      <c r="AB124" s="142"/>
    </row>
    <row r="125" spans="2:28" ht="15" customHeight="1" hidden="1">
      <c r="B125" s="148" t="s">
        <v>66</v>
      </c>
      <c r="C125" s="142"/>
      <c r="D125" s="142"/>
      <c r="E125" s="142"/>
      <c r="F125" s="23"/>
      <c r="G125" s="142"/>
      <c r="H125" s="107">
        <v>0</v>
      </c>
      <c r="I125" s="147"/>
      <c r="J125" s="142"/>
      <c r="K125" s="142"/>
      <c r="L125" s="142"/>
      <c r="M125" s="142"/>
      <c r="N125" s="142"/>
      <c r="O125" s="142"/>
      <c r="P125" s="23"/>
      <c r="Q125" s="142"/>
      <c r="R125" s="142"/>
      <c r="S125" s="107">
        <f>E125</f>
        <v>0</v>
      </c>
      <c r="T125" s="147"/>
      <c r="U125" s="142"/>
      <c r="V125" s="142"/>
      <c r="W125" s="142"/>
      <c r="X125" s="142"/>
      <c r="Y125" s="142"/>
      <c r="Z125" s="142"/>
      <c r="AA125" s="142"/>
      <c r="AB125" s="142"/>
    </row>
    <row r="126" spans="2:28" ht="15" customHeight="1" hidden="1">
      <c r="B126" s="148" t="s">
        <v>67</v>
      </c>
      <c r="C126" s="142"/>
      <c r="D126" s="142"/>
      <c r="E126" s="142"/>
      <c r="F126" s="23"/>
      <c r="G126" s="142"/>
      <c r="H126" s="107">
        <v>0</v>
      </c>
      <c r="I126" s="147"/>
      <c r="J126" s="142"/>
      <c r="K126" s="142"/>
      <c r="L126" s="142"/>
      <c r="M126" s="142"/>
      <c r="N126" s="142"/>
      <c r="O126" s="142"/>
      <c r="P126" s="23"/>
      <c r="Q126" s="142"/>
      <c r="R126" s="142"/>
      <c r="S126" s="107">
        <f>E126</f>
        <v>0</v>
      </c>
      <c r="T126" s="147"/>
      <c r="U126" s="142"/>
      <c r="V126" s="142"/>
      <c r="W126" s="142"/>
      <c r="X126" s="142"/>
      <c r="Y126" s="142"/>
      <c r="Z126" s="142"/>
      <c r="AA126" s="142"/>
      <c r="AB126" s="142"/>
    </row>
    <row r="127" spans="2:28" ht="15" customHeight="1" hidden="1">
      <c r="B127" s="148" t="s">
        <v>76</v>
      </c>
      <c r="C127" s="142"/>
      <c r="D127" s="142"/>
      <c r="E127" s="142"/>
      <c r="F127" s="23"/>
      <c r="G127" s="142"/>
      <c r="H127" s="107">
        <v>0</v>
      </c>
      <c r="I127" s="147"/>
      <c r="J127" s="142"/>
      <c r="K127" s="142"/>
      <c r="L127" s="142"/>
      <c r="M127" s="142"/>
      <c r="N127" s="142"/>
      <c r="O127" s="142"/>
      <c r="P127" s="23"/>
      <c r="Q127" s="142"/>
      <c r="R127" s="142"/>
      <c r="S127" s="107">
        <f>E127</f>
        <v>0</v>
      </c>
      <c r="T127" s="147"/>
      <c r="U127" s="142"/>
      <c r="V127" s="142"/>
      <c r="W127" s="142"/>
      <c r="X127" s="142"/>
      <c r="Y127" s="142"/>
      <c r="Z127" s="142"/>
      <c r="AA127" s="142"/>
      <c r="AB127" s="142"/>
    </row>
    <row r="128" spans="2:28" ht="15" customHeight="1" hidden="1">
      <c r="B128" s="148" t="s">
        <v>72</v>
      </c>
      <c r="C128" s="142"/>
      <c r="D128" s="142"/>
      <c r="E128" s="142"/>
      <c r="F128" s="23"/>
      <c r="G128" s="142"/>
      <c r="H128" s="107">
        <v>0</v>
      </c>
      <c r="I128" s="147"/>
      <c r="J128" s="142"/>
      <c r="K128" s="142"/>
      <c r="L128" s="142"/>
      <c r="M128" s="142"/>
      <c r="N128" s="142"/>
      <c r="O128" s="142"/>
      <c r="P128" s="23"/>
      <c r="Q128" s="142"/>
      <c r="R128" s="142"/>
      <c r="S128" s="107">
        <f t="shared" si="12"/>
        <v>0</v>
      </c>
      <c r="T128" s="147"/>
      <c r="U128" s="142"/>
      <c r="V128" s="142"/>
      <c r="W128" s="142"/>
      <c r="X128" s="142"/>
      <c r="Y128" s="142"/>
      <c r="Z128" s="142"/>
      <c r="AA128" s="142"/>
      <c r="AB128" s="142"/>
    </row>
    <row r="129" spans="2:28" ht="15" customHeight="1" hidden="1">
      <c r="B129" s="148" t="s">
        <v>73</v>
      </c>
      <c r="C129" s="142"/>
      <c r="D129" s="142"/>
      <c r="E129" s="142"/>
      <c r="F129" s="23"/>
      <c r="G129" s="149"/>
      <c r="H129" s="37">
        <v>0</v>
      </c>
      <c r="I129" s="43"/>
      <c r="J129" s="149"/>
      <c r="K129" s="149"/>
      <c r="L129" s="149"/>
      <c r="M129" s="149"/>
      <c r="N129" s="149"/>
      <c r="O129" s="149"/>
      <c r="P129" s="23"/>
      <c r="Q129" s="142"/>
      <c r="R129" s="149"/>
      <c r="S129" s="37">
        <f t="shared" si="12"/>
        <v>0</v>
      </c>
      <c r="T129" s="147"/>
      <c r="U129" s="142"/>
      <c r="V129" s="142"/>
      <c r="W129" s="142"/>
      <c r="X129" s="142"/>
      <c r="Y129" s="142"/>
      <c r="Z129" s="142"/>
      <c r="AA129" s="142"/>
      <c r="AB129" s="142"/>
    </row>
  </sheetData>
  <sheetProtection formatCells="0" formatColumns="0" formatRows="0" insertColumns="0" insertRows="0"/>
  <mergeCells count="2">
    <mergeCell ref="D5:D6"/>
    <mergeCell ref="E5:E6"/>
  </mergeCells>
  <dataValidations count="1">
    <dataValidation type="custom" allowBlank="1" showErrorMessage="1" errorTitle="Data entry error:" error="Please enter a numeric value or leave blank!" sqref="Q17:Q29 Q83:Q90 Q33:Q40 Q8:Q15 Q92:Q104 Q42:Q54 Q58:Q65 Q67:Q79 Q117:Q129 Q108:Q115 G92:G104 G83:G90 G33:G40 G8:G15 G42:G54 G58:G65 G67:G79 G117:G129 G108:G115 G17:G29 T17:AB29 T83:AB90 T33:AB40 T8:AB15 T92:AB104 T42:AB54 T58:AB65 T67:AB79 T117:AB129 T108:AB115 I92:O104 I83:O90 I33:O40 I8:O15 I42:O54 I58:O65 I67:O79 I117:O129 I108:O115 I17:O29 C8:E15 C17:E29 C42:E54 C92:E104 C58:E65 C33:E40 C83:E90 C67:E79 C108:E115 C117:E129">
      <formula1>OR(ISNUMBER(Q17),ISBLANK(Q17))</formula1>
    </dataValidation>
  </dataValidation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&amp;LPrinted: 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9"/>
  <sheetViews>
    <sheetView showGridLines="0" tabSelected="1" zoomScale="80" zoomScaleNormal="80" zoomScalePageLayoutView="0" workbookViewId="0" topLeftCell="A1">
      <pane xSplit="2" ySplit="6" topLeftCell="F7" activePane="bottomRight" state="frozen"/>
      <selection pane="topLeft" activeCell="L137" sqref="L137"/>
      <selection pane="topRight" activeCell="L137" sqref="L137"/>
      <selection pane="bottomLeft" activeCell="L137" sqref="L137"/>
      <selection pane="bottomRight" activeCell="AM64" sqref="AM64"/>
    </sheetView>
  </sheetViews>
  <sheetFormatPr defaultColWidth="9.140625" defaultRowHeight="15" customHeight="1"/>
  <cols>
    <col min="1" max="1" width="1.57421875" style="0" customWidth="1"/>
    <col min="2" max="2" width="30.7109375" style="0" customWidth="1"/>
    <col min="3" max="3" width="13.00390625" style="0" hidden="1" customWidth="1"/>
    <col min="4" max="4" width="12.57421875" style="0" hidden="1" customWidth="1"/>
    <col min="5" max="5" width="17.7109375" style="0" hidden="1" customWidth="1"/>
    <col min="6" max="6" width="1.7109375" style="0" customWidth="1"/>
    <col min="7" max="7" width="59.28125" style="0" hidden="1" customWidth="1"/>
    <col min="8" max="8" width="4.57421875" style="0" hidden="1" customWidth="1"/>
    <col min="9" max="11" width="12.7109375" style="0" hidden="1" customWidth="1"/>
    <col min="12" max="15" width="4.28125" style="0" hidden="1" customWidth="1"/>
    <col min="16" max="16" width="1.7109375" style="0" hidden="1" customWidth="1"/>
    <col min="17" max="17" width="4.28125" style="0" hidden="1" customWidth="1"/>
    <col min="18" max="18" width="21.7109375" style="0" bestFit="1" customWidth="1"/>
    <col min="19" max="19" width="7.140625" style="0" hidden="1" customWidth="1"/>
    <col min="20" max="23" width="12.8515625" style="0" hidden="1" customWidth="1"/>
    <col min="24" max="28" width="4.28125" style="0" hidden="1" customWidth="1"/>
    <col min="29" max="29" width="1.8515625" style="5" customWidth="1"/>
  </cols>
  <sheetData>
    <row r="1" spans="1:9" ht="15.75" customHeight="1">
      <c r="A1" s="4" t="s">
        <v>83</v>
      </c>
      <c r="I1" s="7"/>
    </row>
    <row r="2" spans="1:4" ht="15.75" customHeight="1">
      <c r="A2" s="11" t="s">
        <v>49</v>
      </c>
      <c r="D2" s="3"/>
    </row>
    <row r="5" spans="4:28" ht="15.75" customHeight="1">
      <c r="D5" s="159" t="s">
        <v>109</v>
      </c>
      <c r="E5" s="159" t="s">
        <v>110</v>
      </c>
      <c r="G5" s="48" t="s">
        <v>104</v>
      </c>
      <c r="H5" s="90"/>
      <c r="I5" s="90"/>
      <c r="J5" s="47"/>
      <c r="K5" s="88"/>
      <c r="L5" s="88"/>
      <c r="M5" s="88"/>
      <c r="N5" s="88"/>
      <c r="O5" s="53"/>
      <c r="Q5" s="54"/>
      <c r="R5" s="48" t="s">
        <v>105</v>
      </c>
      <c r="S5" s="90"/>
      <c r="T5" s="47"/>
      <c r="U5" s="47" t="s">
        <v>82</v>
      </c>
      <c r="V5" s="47"/>
      <c r="W5" s="88"/>
      <c r="X5" s="88"/>
      <c r="Y5" s="88"/>
      <c r="Z5" s="88"/>
      <c r="AA5" s="88"/>
      <c r="AB5" s="53"/>
    </row>
    <row r="6" spans="1:29" s="8" customFormat="1" ht="30.75" customHeight="1" hidden="1">
      <c r="A6" s="17"/>
      <c r="B6" s="10"/>
      <c r="C6" s="56" t="s">
        <v>78</v>
      </c>
      <c r="D6" s="160"/>
      <c r="E6" s="160"/>
      <c r="G6" s="9"/>
      <c r="H6" s="61">
        <v>0</v>
      </c>
      <c r="I6" s="61">
        <v>0.5</v>
      </c>
      <c r="J6" s="61">
        <v>1</v>
      </c>
      <c r="K6" s="61">
        <v>2</v>
      </c>
      <c r="L6" s="9"/>
      <c r="M6" s="9"/>
      <c r="N6" s="9"/>
      <c r="O6" s="9"/>
      <c r="Q6" s="29"/>
      <c r="R6" s="9"/>
      <c r="S6" s="58" t="s">
        <v>50</v>
      </c>
      <c r="T6" s="59" t="s">
        <v>5</v>
      </c>
      <c r="U6" s="59" t="s">
        <v>6</v>
      </c>
      <c r="V6" s="59" t="s">
        <v>51</v>
      </c>
      <c r="W6" s="60" t="s">
        <v>88</v>
      </c>
      <c r="X6" s="29"/>
      <c r="Y6" s="29"/>
      <c r="Z6" s="29"/>
      <c r="AA6" s="29"/>
      <c r="AB6" s="29"/>
      <c r="AC6" s="31"/>
    </row>
    <row r="7" ht="15.75" customHeight="1" thickBot="1">
      <c r="B7" s="1" t="s">
        <v>52</v>
      </c>
    </row>
    <row r="8" spans="2:28" ht="15" customHeight="1">
      <c r="B8" s="93" t="s">
        <v>53</v>
      </c>
      <c r="C8" s="34"/>
      <c r="D8" s="34"/>
      <c r="E8" s="34"/>
      <c r="G8" s="102"/>
      <c r="H8" s="35">
        <v>0</v>
      </c>
      <c r="I8" s="40"/>
      <c r="J8" s="34"/>
      <c r="K8" s="62"/>
      <c r="L8" s="62"/>
      <c r="M8" s="62"/>
      <c r="N8" s="62"/>
      <c r="O8" s="34"/>
      <c r="Q8" s="62"/>
      <c r="R8" s="112">
        <v>3</v>
      </c>
      <c r="S8" s="35">
        <f aca="true" t="shared" si="0" ref="S8:S29">E8</f>
        <v>0</v>
      </c>
      <c r="T8" s="40"/>
      <c r="U8" s="34"/>
      <c r="V8" s="34"/>
      <c r="W8" s="62"/>
      <c r="X8" s="62"/>
      <c r="Y8" s="62"/>
      <c r="Z8" s="62"/>
      <c r="AA8" s="62"/>
      <c r="AB8" s="34"/>
    </row>
    <row r="9" spans="2:28" ht="15" customHeight="1">
      <c r="B9" s="94" t="s">
        <v>54</v>
      </c>
      <c r="C9" s="34"/>
      <c r="D9" s="34"/>
      <c r="E9" s="34"/>
      <c r="F9" s="23"/>
      <c r="G9" s="102"/>
      <c r="H9" s="36">
        <v>0</v>
      </c>
      <c r="I9" s="40"/>
      <c r="J9" s="34"/>
      <c r="K9" s="62"/>
      <c r="L9" s="62"/>
      <c r="M9" s="62"/>
      <c r="N9" s="62"/>
      <c r="O9" s="34"/>
      <c r="P9" s="23"/>
      <c r="Q9" s="62"/>
      <c r="R9" s="112">
        <v>23</v>
      </c>
      <c r="S9" s="36">
        <f t="shared" si="0"/>
        <v>0</v>
      </c>
      <c r="T9" s="40"/>
      <c r="U9" s="34"/>
      <c r="V9" s="34"/>
      <c r="W9" s="62"/>
      <c r="X9" s="62"/>
      <c r="Y9" s="62"/>
      <c r="Z9" s="62"/>
      <c r="AA9" s="62"/>
      <c r="AB9" s="34"/>
    </row>
    <row r="10" spans="2:28" ht="15" customHeight="1">
      <c r="B10" s="94" t="s">
        <v>55</v>
      </c>
      <c r="C10" s="34"/>
      <c r="D10" s="34"/>
      <c r="E10" s="34"/>
      <c r="F10" s="23"/>
      <c r="G10" s="102"/>
      <c r="H10" s="36">
        <v>0</v>
      </c>
      <c r="I10" s="40"/>
      <c r="J10" s="34"/>
      <c r="K10" s="62"/>
      <c r="L10" s="62"/>
      <c r="M10" s="62"/>
      <c r="N10" s="62"/>
      <c r="O10" s="34"/>
      <c r="P10" s="23"/>
      <c r="Q10" s="62"/>
      <c r="R10" s="112">
        <v>107</v>
      </c>
      <c r="S10" s="36">
        <f t="shared" si="0"/>
        <v>0</v>
      </c>
      <c r="T10" s="40"/>
      <c r="U10" s="34"/>
      <c r="V10" s="34"/>
      <c r="W10" s="62"/>
      <c r="X10" s="62"/>
      <c r="Y10" s="62"/>
      <c r="Z10" s="62"/>
      <c r="AA10" s="62"/>
      <c r="AB10" s="34"/>
    </row>
    <row r="11" spans="2:28" ht="15" customHeight="1">
      <c r="B11" s="94" t="s">
        <v>56</v>
      </c>
      <c r="C11" s="34"/>
      <c r="D11" s="34"/>
      <c r="E11" s="34"/>
      <c r="G11" s="102"/>
      <c r="H11" s="36">
        <v>0</v>
      </c>
      <c r="I11" s="40"/>
      <c r="J11" s="34"/>
      <c r="K11" s="62"/>
      <c r="L11" s="62"/>
      <c r="M11" s="62"/>
      <c r="N11" s="62"/>
      <c r="O11" s="34"/>
      <c r="Q11" s="62"/>
      <c r="R11" s="112">
        <v>277</v>
      </c>
      <c r="S11" s="36">
        <f t="shared" si="0"/>
        <v>0</v>
      </c>
      <c r="T11" s="40"/>
      <c r="U11" s="34"/>
      <c r="V11" s="34"/>
      <c r="W11" s="62"/>
      <c r="X11" s="62"/>
      <c r="Y11" s="62"/>
      <c r="Z11" s="62"/>
      <c r="AA11" s="62"/>
      <c r="AB11" s="34"/>
    </row>
    <row r="12" spans="2:28" ht="15" customHeight="1">
      <c r="B12" s="94" t="s">
        <v>57</v>
      </c>
      <c r="C12" s="34"/>
      <c r="D12" s="34"/>
      <c r="E12" s="34"/>
      <c r="F12" s="23"/>
      <c r="G12" s="102"/>
      <c r="H12" s="36">
        <v>0</v>
      </c>
      <c r="I12" s="40"/>
      <c r="J12" s="34"/>
      <c r="K12" s="62"/>
      <c r="L12" s="62"/>
      <c r="M12" s="62"/>
      <c r="N12" s="62"/>
      <c r="O12" s="34"/>
      <c r="P12" s="23"/>
      <c r="Q12" s="62"/>
      <c r="R12" s="112">
        <v>277</v>
      </c>
      <c r="S12" s="36">
        <f t="shared" si="0"/>
        <v>0</v>
      </c>
      <c r="T12" s="40"/>
      <c r="U12" s="34"/>
      <c r="V12" s="34"/>
      <c r="W12" s="62"/>
      <c r="X12" s="62"/>
      <c r="Y12" s="62"/>
      <c r="Z12" s="62"/>
      <c r="AA12" s="62"/>
      <c r="AB12" s="34"/>
    </row>
    <row r="13" spans="2:28" ht="15" customHeight="1">
      <c r="B13" s="94" t="s">
        <v>58</v>
      </c>
      <c r="C13" s="34"/>
      <c r="D13" s="34"/>
      <c r="E13" s="34"/>
      <c r="F13" s="23"/>
      <c r="G13" s="102"/>
      <c r="H13" s="36">
        <v>0</v>
      </c>
      <c r="I13" s="40"/>
      <c r="J13" s="34"/>
      <c r="K13" s="62"/>
      <c r="L13" s="62"/>
      <c r="M13" s="62"/>
      <c r="N13" s="62"/>
      <c r="O13" s="34"/>
      <c r="P13" s="23"/>
      <c r="Q13" s="62"/>
      <c r="R13" s="112">
        <v>277</v>
      </c>
      <c r="S13" s="36">
        <f t="shared" si="0"/>
        <v>0</v>
      </c>
      <c r="T13" s="40"/>
      <c r="U13" s="34"/>
      <c r="V13" s="34"/>
      <c r="W13" s="62"/>
      <c r="X13" s="62"/>
      <c r="Y13" s="62"/>
      <c r="Z13" s="62"/>
      <c r="AA13" s="62"/>
      <c r="AB13" s="34"/>
    </row>
    <row r="14" spans="2:28" ht="15" customHeight="1">
      <c r="B14" s="94" t="s">
        <v>59</v>
      </c>
      <c r="C14" s="34"/>
      <c r="D14" s="34"/>
      <c r="E14" s="34"/>
      <c r="G14" s="102"/>
      <c r="H14" s="36">
        <v>0</v>
      </c>
      <c r="I14" s="40"/>
      <c r="J14" s="34"/>
      <c r="K14" s="62"/>
      <c r="L14" s="62"/>
      <c r="M14" s="62"/>
      <c r="N14" s="62"/>
      <c r="O14" s="34"/>
      <c r="Q14" s="62"/>
      <c r="R14" s="112">
        <v>277</v>
      </c>
      <c r="S14" s="36">
        <f t="shared" si="0"/>
        <v>0</v>
      </c>
      <c r="T14" s="40"/>
      <c r="U14" s="34"/>
      <c r="V14" s="34"/>
      <c r="W14" s="62"/>
      <c r="X14" s="62"/>
      <c r="Y14" s="62"/>
      <c r="Z14" s="62"/>
      <c r="AA14" s="62"/>
      <c r="AB14" s="34"/>
    </row>
    <row r="15" spans="2:28" ht="15" customHeight="1" thickBot="1">
      <c r="B15" s="95" t="s">
        <v>60</v>
      </c>
      <c r="C15" s="34"/>
      <c r="D15" s="34"/>
      <c r="E15" s="34"/>
      <c r="F15" s="23"/>
      <c r="G15" s="102"/>
      <c r="H15" s="37">
        <v>0</v>
      </c>
      <c r="I15" s="40"/>
      <c r="J15" s="34"/>
      <c r="K15" s="62"/>
      <c r="L15" s="62"/>
      <c r="M15" s="62"/>
      <c r="N15" s="62"/>
      <c r="O15" s="34"/>
      <c r="P15" s="23"/>
      <c r="Q15" s="62"/>
      <c r="R15" s="112">
        <v>277</v>
      </c>
      <c r="S15" s="37">
        <f t="shared" si="0"/>
        <v>0</v>
      </c>
      <c r="T15" s="40"/>
      <c r="U15" s="34"/>
      <c r="V15" s="34"/>
      <c r="W15" s="62"/>
      <c r="X15" s="62"/>
      <c r="Y15" s="62"/>
      <c r="Z15" s="62"/>
      <c r="AA15" s="62"/>
      <c r="AB15" s="34"/>
    </row>
    <row r="16" spans="2:28" s="2" customFormat="1" ht="15" customHeight="1" hidden="1">
      <c r="B16" s="55" t="s">
        <v>111</v>
      </c>
      <c r="C16" s="38">
        <v>0</v>
      </c>
      <c r="D16" s="38">
        <v>0</v>
      </c>
      <c r="E16" s="38">
        <v>0</v>
      </c>
      <c r="F16" s="33"/>
      <c r="G16" s="38">
        <v>0</v>
      </c>
      <c r="H16" s="45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3"/>
      <c r="Q16" s="38">
        <v>0</v>
      </c>
      <c r="R16" s="38"/>
      <c r="S16" s="45">
        <f t="shared" si="0"/>
        <v>0</v>
      </c>
      <c r="T16" s="38">
        <f aca="true" t="shared" si="1" ref="T16:AB16">SUM(T8:T15)</f>
        <v>0</v>
      </c>
      <c r="U16" s="38">
        <f t="shared" si="1"/>
        <v>0</v>
      </c>
      <c r="V16" s="38">
        <f t="shared" si="1"/>
        <v>0</v>
      </c>
      <c r="W16" s="38">
        <f t="shared" si="1"/>
        <v>0</v>
      </c>
      <c r="X16" s="38">
        <f t="shared" si="1"/>
        <v>0</v>
      </c>
      <c r="Y16" s="38">
        <f t="shared" si="1"/>
        <v>0</v>
      </c>
      <c r="Z16" s="38">
        <f t="shared" si="1"/>
        <v>0</v>
      </c>
      <c r="AA16" s="38">
        <f t="shared" si="1"/>
        <v>0</v>
      </c>
      <c r="AB16" s="38">
        <f t="shared" si="1"/>
        <v>0</v>
      </c>
    </row>
    <row r="17" spans="2:29" s="15" customFormat="1" ht="15" customHeight="1" hidden="1">
      <c r="B17" s="30" t="s">
        <v>74</v>
      </c>
      <c r="C17" s="34"/>
      <c r="D17" s="34"/>
      <c r="E17" s="34"/>
      <c r="F17" s="23"/>
      <c r="G17" s="62"/>
      <c r="H17" s="35">
        <v>0</v>
      </c>
      <c r="I17" s="40"/>
      <c r="J17" s="34"/>
      <c r="K17" s="62"/>
      <c r="L17" s="62"/>
      <c r="M17" s="62"/>
      <c r="N17" s="62"/>
      <c r="O17" s="34"/>
      <c r="P17" s="23"/>
      <c r="Q17" s="62"/>
      <c r="R17" s="62"/>
      <c r="S17" s="35">
        <f t="shared" si="0"/>
        <v>0</v>
      </c>
      <c r="T17" s="40"/>
      <c r="U17" s="34"/>
      <c r="V17" s="34"/>
      <c r="W17" s="62"/>
      <c r="X17" s="62"/>
      <c r="Y17" s="62"/>
      <c r="Z17" s="62"/>
      <c r="AA17" s="62"/>
      <c r="AB17" s="34"/>
      <c r="AC17" s="6"/>
    </row>
    <row r="18" spans="2:28" ht="15" customHeight="1" hidden="1">
      <c r="B18" s="30" t="s">
        <v>1</v>
      </c>
      <c r="C18" s="34"/>
      <c r="D18" s="34"/>
      <c r="E18" s="34"/>
      <c r="F18" s="23"/>
      <c r="G18" s="62"/>
      <c r="H18" s="36">
        <v>0</v>
      </c>
      <c r="I18" s="40"/>
      <c r="J18" s="34"/>
      <c r="K18" s="62"/>
      <c r="L18" s="62"/>
      <c r="M18" s="62"/>
      <c r="N18" s="62"/>
      <c r="O18" s="34"/>
      <c r="P18" s="23"/>
      <c r="Q18" s="62"/>
      <c r="R18" s="62"/>
      <c r="S18" s="36">
        <f aca="true" t="shared" si="2" ref="S18:S26">E18</f>
        <v>0</v>
      </c>
      <c r="T18" s="40"/>
      <c r="U18" s="34"/>
      <c r="V18" s="34"/>
      <c r="W18" s="62"/>
      <c r="X18" s="62"/>
      <c r="Y18" s="62"/>
      <c r="Z18" s="62"/>
      <c r="AA18" s="62"/>
      <c r="AB18" s="34"/>
    </row>
    <row r="19" spans="2:28" ht="15" customHeight="1" hidden="1">
      <c r="B19" s="30" t="s">
        <v>2</v>
      </c>
      <c r="C19" s="34"/>
      <c r="D19" s="34"/>
      <c r="E19" s="34"/>
      <c r="F19" s="23"/>
      <c r="G19" s="62"/>
      <c r="H19" s="36">
        <v>0</v>
      </c>
      <c r="I19" s="40"/>
      <c r="J19" s="34"/>
      <c r="K19" s="62"/>
      <c r="L19" s="62"/>
      <c r="M19" s="62"/>
      <c r="N19" s="62"/>
      <c r="O19" s="34"/>
      <c r="P19" s="23"/>
      <c r="Q19" s="62"/>
      <c r="R19" s="62"/>
      <c r="S19" s="36">
        <f t="shared" si="2"/>
        <v>0</v>
      </c>
      <c r="T19" s="40"/>
      <c r="U19" s="34"/>
      <c r="V19" s="34"/>
      <c r="W19" s="62"/>
      <c r="X19" s="62"/>
      <c r="Y19" s="62"/>
      <c r="Z19" s="62"/>
      <c r="AA19" s="62"/>
      <c r="AB19" s="34"/>
    </row>
    <row r="20" spans="2:28" ht="15" customHeight="1" hidden="1">
      <c r="B20" s="30" t="s">
        <v>3</v>
      </c>
      <c r="C20" s="34"/>
      <c r="D20" s="34"/>
      <c r="E20" s="34"/>
      <c r="F20" s="23"/>
      <c r="G20" s="62"/>
      <c r="H20" s="36">
        <v>0</v>
      </c>
      <c r="I20" s="40"/>
      <c r="J20" s="34"/>
      <c r="K20" s="62"/>
      <c r="L20" s="62"/>
      <c r="M20" s="62"/>
      <c r="N20" s="62"/>
      <c r="O20" s="34"/>
      <c r="P20" s="23"/>
      <c r="Q20" s="62"/>
      <c r="R20" s="62"/>
      <c r="S20" s="36">
        <f t="shared" si="2"/>
        <v>0</v>
      </c>
      <c r="T20" s="40"/>
      <c r="U20" s="34"/>
      <c r="V20" s="34"/>
      <c r="W20" s="62"/>
      <c r="X20" s="62"/>
      <c r="Y20" s="62"/>
      <c r="Z20" s="62"/>
      <c r="AA20" s="62"/>
      <c r="AB20" s="34"/>
    </row>
    <row r="21" spans="2:28" ht="15" customHeight="1" hidden="1">
      <c r="B21" s="30" t="s">
        <v>71</v>
      </c>
      <c r="C21" s="34"/>
      <c r="D21" s="34"/>
      <c r="E21" s="34"/>
      <c r="F21" s="23"/>
      <c r="G21" s="62"/>
      <c r="H21" s="36">
        <v>0</v>
      </c>
      <c r="I21" s="40"/>
      <c r="J21" s="34"/>
      <c r="K21" s="62"/>
      <c r="L21" s="62"/>
      <c r="M21" s="62"/>
      <c r="N21" s="62"/>
      <c r="O21" s="34"/>
      <c r="P21" s="23"/>
      <c r="Q21" s="62"/>
      <c r="R21" s="62"/>
      <c r="S21" s="36">
        <f>E21</f>
        <v>0</v>
      </c>
      <c r="T21" s="40"/>
      <c r="U21" s="34"/>
      <c r="V21" s="34"/>
      <c r="W21" s="62"/>
      <c r="X21" s="62"/>
      <c r="Y21" s="62"/>
      <c r="Z21" s="62"/>
      <c r="AA21" s="62"/>
      <c r="AB21" s="34"/>
    </row>
    <row r="22" spans="2:28" ht="15" customHeight="1" hidden="1">
      <c r="B22" s="30" t="s">
        <v>75</v>
      </c>
      <c r="C22" s="34"/>
      <c r="D22" s="34"/>
      <c r="E22" s="34"/>
      <c r="F22" s="23"/>
      <c r="G22" s="62"/>
      <c r="H22" s="36">
        <v>0</v>
      </c>
      <c r="I22" s="40"/>
      <c r="J22" s="34"/>
      <c r="K22" s="62"/>
      <c r="L22" s="62"/>
      <c r="M22" s="62"/>
      <c r="N22" s="62"/>
      <c r="O22" s="34"/>
      <c r="P22" s="23"/>
      <c r="Q22" s="62"/>
      <c r="R22" s="62"/>
      <c r="S22" s="36">
        <f t="shared" si="2"/>
        <v>0</v>
      </c>
      <c r="T22" s="40"/>
      <c r="U22" s="34"/>
      <c r="V22" s="34"/>
      <c r="W22" s="62"/>
      <c r="X22" s="62"/>
      <c r="Y22" s="62"/>
      <c r="Z22" s="62"/>
      <c r="AA22" s="62"/>
      <c r="AB22" s="34"/>
    </row>
    <row r="23" spans="2:28" ht="15" customHeight="1" hidden="1">
      <c r="B23" s="30" t="s">
        <v>64</v>
      </c>
      <c r="C23" s="34"/>
      <c r="D23" s="34"/>
      <c r="E23" s="34"/>
      <c r="F23" s="23"/>
      <c r="G23" s="62"/>
      <c r="H23" s="36">
        <v>0</v>
      </c>
      <c r="I23" s="40"/>
      <c r="J23" s="34"/>
      <c r="K23" s="62"/>
      <c r="L23" s="62"/>
      <c r="M23" s="62"/>
      <c r="N23" s="62"/>
      <c r="O23" s="34"/>
      <c r="P23" s="23"/>
      <c r="Q23" s="62"/>
      <c r="R23" s="62"/>
      <c r="S23" s="36">
        <f t="shared" si="2"/>
        <v>0</v>
      </c>
      <c r="T23" s="40"/>
      <c r="U23" s="34"/>
      <c r="V23" s="34"/>
      <c r="W23" s="62"/>
      <c r="X23" s="62"/>
      <c r="Y23" s="62"/>
      <c r="Z23" s="62"/>
      <c r="AA23" s="62"/>
      <c r="AB23" s="34"/>
    </row>
    <row r="24" spans="2:28" ht="15" customHeight="1" hidden="1">
      <c r="B24" s="30" t="s">
        <v>65</v>
      </c>
      <c r="C24" s="34"/>
      <c r="D24" s="34"/>
      <c r="E24" s="34"/>
      <c r="F24" s="23"/>
      <c r="G24" s="62"/>
      <c r="H24" s="36">
        <v>0</v>
      </c>
      <c r="I24" s="40"/>
      <c r="J24" s="34"/>
      <c r="K24" s="62"/>
      <c r="L24" s="62"/>
      <c r="M24" s="62"/>
      <c r="N24" s="62"/>
      <c r="O24" s="34"/>
      <c r="P24" s="23"/>
      <c r="Q24" s="62"/>
      <c r="R24" s="62"/>
      <c r="S24" s="36">
        <f>E24</f>
        <v>0</v>
      </c>
      <c r="T24" s="40"/>
      <c r="U24" s="34"/>
      <c r="V24" s="34"/>
      <c r="W24" s="62"/>
      <c r="X24" s="62"/>
      <c r="Y24" s="62"/>
      <c r="Z24" s="62"/>
      <c r="AA24" s="62"/>
      <c r="AB24" s="34"/>
    </row>
    <row r="25" spans="2:28" ht="15" customHeight="1" hidden="1">
      <c r="B25" s="30" t="s">
        <v>66</v>
      </c>
      <c r="C25" s="34"/>
      <c r="D25" s="34"/>
      <c r="E25" s="34"/>
      <c r="F25" s="23"/>
      <c r="G25" s="62"/>
      <c r="H25" s="36">
        <v>0</v>
      </c>
      <c r="I25" s="40"/>
      <c r="J25" s="34"/>
      <c r="K25" s="62"/>
      <c r="L25" s="62"/>
      <c r="M25" s="62"/>
      <c r="N25" s="62"/>
      <c r="O25" s="34"/>
      <c r="P25" s="23"/>
      <c r="Q25" s="62"/>
      <c r="R25" s="62"/>
      <c r="S25" s="36">
        <f>E25</f>
        <v>0</v>
      </c>
      <c r="T25" s="40"/>
      <c r="U25" s="34"/>
      <c r="V25" s="34"/>
      <c r="W25" s="62"/>
      <c r="X25" s="62"/>
      <c r="Y25" s="62"/>
      <c r="Z25" s="62"/>
      <c r="AA25" s="62"/>
      <c r="AB25" s="34"/>
    </row>
    <row r="26" spans="2:28" ht="15" customHeight="1" hidden="1">
      <c r="B26" s="30" t="s">
        <v>67</v>
      </c>
      <c r="C26" s="34"/>
      <c r="D26" s="34"/>
      <c r="E26" s="34"/>
      <c r="F26" s="23"/>
      <c r="G26" s="62"/>
      <c r="H26" s="36">
        <v>0</v>
      </c>
      <c r="I26" s="40"/>
      <c r="J26" s="34"/>
      <c r="K26" s="62"/>
      <c r="L26" s="62"/>
      <c r="M26" s="62"/>
      <c r="N26" s="62"/>
      <c r="O26" s="34"/>
      <c r="P26" s="23"/>
      <c r="Q26" s="62"/>
      <c r="R26" s="62"/>
      <c r="S26" s="36">
        <f t="shared" si="2"/>
        <v>0</v>
      </c>
      <c r="T26" s="40"/>
      <c r="U26" s="34"/>
      <c r="V26" s="34"/>
      <c r="W26" s="62"/>
      <c r="X26" s="62"/>
      <c r="Y26" s="62"/>
      <c r="Z26" s="62"/>
      <c r="AA26" s="62"/>
      <c r="AB26" s="34"/>
    </row>
    <row r="27" spans="2:28" ht="15" customHeight="1" hidden="1">
      <c r="B27" s="30" t="s">
        <v>76</v>
      </c>
      <c r="C27" s="34"/>
      <c r="D27" s="34"/>
      <c r="E27" s="34"/>
      <c r="F27" s="23"/>
      <c r="G27" s="62"/>
      <c r="H27" s="36">
        <v>0</v>
      </c>
      <c r="I27" s="40"/>
      <c r="J27" s="34"/>
      <c r="K27" s="62"/>
      <c r="L27" s="62"/>
      <c r="M27" s="62"/>
      <c r="N27" s="62"/>
      <c r="O27" s="34"/>
      <c r="P27" s="23"/>
      <c r="Q27" s="62"/>
      <c r="R27" s="62"/>
      <c r="S27" s="36">
        <f t="shared" si="0"/>
        <v>0</v>
      </c>
      <c r="T27" s="40"/>
      <c r="U27" s="34"/>
      <c r="V27" s="34"/>
      <c r="W27" s="62"/>
      <c r="X27" s="62"/>
      <c r="Y27" s="62"/>
      <c r="Z27" s="62"/>
      <c r="AA27" s="62"/>
      <c r="AB27" s="34"/>
    </row>
    <row r="28" spans="2:28" ht="15" customHeight="1" hidden="1">
      <c r="B28" s="30" t="s">
        <v>72</v>
      </c>
      <c r="C28" s="34"/>
      <c r="D28" s="34"/>
      <c r="E28" s="34"/>
      <c r="F28" s="23"/>
      <c r="G28" s="62"/>
      <c r="H28" s="36">
        <v>0</v>
      </c>
      <c r="I28" s="40"/>
      <c r="J28" s="34"/>
      <c r="K28" s="62"/>
      <c r="L28" s="62"/>
      <c r="M28" s="62"/>
      <c r="N28" s="62"/>
      <c r="O28" s="34"/>
      <c r="P28" s="23"/>
      <c r="Q28" s="62"/>
      <c r="R28" s="62"/>
      <c r="S28" s="36">
        <f t="shared" si="0"/>
        <v>0</v>
      </c>
      <c r="T28" s="40"/>
      <c r="U28" s="34"/>
      <c r="V28" s="34"/>
      <c r="W28" s="62"/>
      <c r="X28" s="62"/>
      <c r="Y28" s="62"/>
      <c r="Z28" s="62"/>
      <c r="AA28" s="62"/>
      <c r="AB28" s="34"/>
    </row>
    <row r="29" spans="2:28" ht="15" customHeight="1" hidden="1">
      <c r="B29" s="30" t="s">
        <v>73</v>
      </c>
      <c r="C29" s="34"/>
      <c r="D29" s="34"/>
      <c r="E29" s="34"/>
      <c r="F29" s="23"/>
      <c r="G29" s="44"/>
      <c r="H29" s="37">
        <v>0</v>
      </c>
      <c r="I29" s="43"/>
      <c r="J29" s="44"/>
      <c r="K29" s="44"/>
      <c r="L29" s="44"/>
      <c r="M29" s="44"/>
      <c r="N29" s="44"/>
      <c r="O29" s="44"/>
      <c r="P29" s="23"/>
      <c r="Q29" s="62"/>
      <c r="R29" s="44"/>
      <c r="S29" s="37">
        <f t="shared" si="0"/>
        <v>0</v>
      </c>
      <c r="T29" s="40"/>
      <c r="U29" s="34"/>
      <c r="V29" s="34"/>
      <c r="W29" s="62"/>
      <c r="X29" s="62"/>
      <c r="Y29" s="62"/>
      <c r="Z29" s="62"/>
      <c r="AA29" s="62"/>
      <c r="AB29" s="34"/>
    </row>
    <row r="30" spans="2:28" s="2" customFormat="1" ht="15.75" customHeight="1" hidden="1" thickBot="1">
      <c r="B30" s="57" t="s">
        <v>111</v>
      </c>
      <c r="C30" s="38">
        <v>0</v>
      </c>
      <c r="D30" s="38">
        <v>0</v>
      </c>
      <c r="E30" s="38">
        <v>0</v>
      </c>
      <c r="G30" s="38">
        <v>0</v>
      </c>
      <c r="H30" s="46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Q30" s="38">
        <v>0</v>
      </c>
      <c r="R30" s="38"/>
      <c r="S30" s="46">
        <f aca="true" t="shared" si="3" ref="S30:AB30">SUM(S17:S29)</f>
        <v>0</v>
      </c>
      <c r="T30" s="38">
        <f t="shared" si="3"/>
        <v>0</v>
      </c>
      <c r="U30" s="38">
        <f t="shared" si="3"/>
        <v>0</v>
      </c>
      <c r="V30" s="38">
        <f t="shared" si="3"/>
        <v>0</v>
      </c>
      <c r="W30" s="38">
        <f>SUM(W17:W29)</f>
        <v>0</v>
      </c>
      <c r="X30" s="38">
        <f>SUM(X17:X29)</f>
        <v>0</v>
      </c>
      <c r="Y30" s="38">
        <f>SUM(Y17:Y29)</f>
        <v>0</v>
      </c>
      <c r="Z30" s="38">
        <f>SUM(Z17:Z29)</f>
        <v>0</v>
      </c>
      <c r="AA30" s="38">
        <f>SUM(AA17:AA29)</f>
        <v>0</v>
      </c>
      <c r="AB30" s="38">
        <f t="shared" si="3"/>
        <v>0</v>
      </c>
    </row>
    <row r="31" spans="2:28" ht="15" customHeight="1">
      <c r="B31" s="15"/>
      <c r="C31" s="15"/>
      <c r="D31" s="15"/>
      <c r="E31" s="15"/>
      <c r="G31" s="15"/>
      <c r="H31" s="15"/>
      <c r="I31" s="15"/>
      <c r="J31" s="15"/>
      <c r="K31" s="15"/>
      <c r="L31" s="15"/>
      <c r="M31" s="15"/>
      <c r="N31" s="15"/>
      <c r="O31" s="15"/>
      <c r="Q31" s="15"/>
      <c r="R31" s="15"/>
      <c r="T31" s="15"/>
      <c r="U31" s="15"/>
      <c r="V31" s="15"/>
      <c r="W31" s="15"/>
      <c r="X31" s="15"/>
      <c r="Y31" s="15"/>
      <c r="Z31" s="15"/>
      <c r="AA31" s="15"/>
      <c r="AB31" s="15"/>
    </row>
    <row r="32" ht="15.75" customHeight="1" thickBot="1">
      <c r="B32" s="1" t="s">
        <v>61</v>
      </c>
    </row>
    <row r="33" spans="2:29" s="15" customFormat="1" ht="15" customHeight="1">
      <c r="B33" s="93" t="s">
        <v>53</v>
      </c>
      <c r="C33" s="34"/>
      <c r="D33" s="34"/>
      <c r="E33" s="34"/>
      <c r="F33" s="10"/>
      <c r="G33" s="102"/>
      <c r="H33" s="35">
        <v>0</v>
      </c>
      <c r="I33" s="40"/>
      <c r="J33" s="34"/>
      <c r="K33" s="62"/>
      <c r="L33" s="62"/>
      <c r="M33" s="62"/>
      <c r="N33" s="62"/>
      <c r="O33" s="34"/>
      <c r="P33" s="10"/>
      <c r="Q33" s="62"/>
      <c r="R33" s="112">
        <v>3</v>
      </c>
      <c r="S33" s="35">
        <f aca="true" t="shared" si="4" ref="S33:S54">E33</f>
        <v>0</v>
      </c>
      <c r="T33" s="40"/>
      <c r="U33" s="34"/>
      <c r="V33" s="34"/>
      <c r="W33" s="62"/>
      <c r="X33" s="62"/>
      <c r="Y33" s="62"/>
      <c r="Z33" s="62"/>
      <c r="AA33" s="62"/>
      <c r="AB33" s="34"/>
      <c r="AC33" s="6"/>
    </row>
    <row r="34" spans="2:28" ht="15" customHeight="1">
      <c r="B34" s="94" t="s">
        <v>54</v>
      </c>
      <c r="C34" s="34"/>
      <c r="D34" s="34"/>
      <c r="E34" s="34"/>
      <c r="F34" s="23"/>
      <c r="G34" s="102"/>
      <c r="H34" s="36">
        <v>0</v>
      </c>
      <c r="I34" s="40"/>
      <c r="J34" s="34"/>
      <c r="K34" s="62"/>
      <c r="L34" s="62"/>
      <c r="M34" s="62"/>
      <c r="N34" s="62"/>
      <c r="O34" s="34"/>
      <c r="P34" s="23"/>
      <c r="Q34" s="62"/>
      <c r="R34" s="112">
        <v>23</v>
      </c>
      <c r="S34" s="36">
        <f t="shared" si="4"/>
        <v>0</v>
      </c>
      <c r="T34" s="40"/>
      <c r="U34" s="34"/>
      <c r="V34" s="34"/>
      <c r="W34" s="62"/>
      <c r="X34" s="62"/>
      <c r="Y34" s="62"/>
      <c r="Z34" s="62"/>
      <c r="AA34" s="62"/>
      <c r="AB34" s="34"/>
    </row>
    <row r="35" spans="2:28" ht="15" customHeight="1">
      <c r="B35" s="94" t="s">
        <v>55</v>
      </c>
      <c r="C35" s="34"/>
      <c r="D35" s="34"/>
      <c r="E35" s="34"/>
      <c r="F35" s="23"/>
      <c r="G35" s="102"/>
      <c r="H35" s="36">
        <v>0</v>
      </c>
      <c r="I35" s="40"/>
      <c r="J35" s="34"/>
      <c r="K35" s="62"/>
      <c r="L35" s="62"/>
      <c r="M35" s="62"/>
      <c r="N35" s="62"/>
      <c r="O35" s="34"/>
      <c r="P35" s="23"/>
      <c r="Q35" s="62"/>
      <c r="R35" s="112">
        <v>107</v>
      </c>
      <c r="S35" s="36">
        <f t="shared" si="4"/>
        <v>0</v>
      </c>
      <c r="T35" s="40"/>
      <c r="U35" s="34"/>
      <c r="V35" s="34"/>
      <c r="W35" s="62"/>
      <c r="X35" s="62"/>
      <c r="Y35" s="62"/>
      <c r="Z35" s="62"/>
      <c r="AA35" s="62"/>
      <c r="AB35" s="34"/>
    </row>
    <row r="36" spans="2:28" ht="15" customHeight="1">
      <c r="B36" s="94" t="s">
        <v>56</v>
      </c>
      <c r="C36" s="34"/>
      <c r="D36" s="34"/>
      <c r="E36" s="34"/>
      <c r="G36" s="102"/>
      <c r="H36" s="36">
        <v>0</v>
      </c>
      <c r="I36" s="40"/>
      <c r="J36" s="34"/>
      <c r="K36" s="62"/>
      <c r="L36" s="62"/>
      <c r="M36" s="62"/>
      <c r="N36" s="62"/>
      <c r="O36" s="34"/>
      <c r="Q36" s="62"/>
      <c r="R36" s="112">
        <v>277</v>
      </c>
      <c r="S36" s="36">
        <f t="shared" si="4"/>
        <v>0</v>
      </c>
      <c r="T36" s="40"/>
      <c r="U36" s="34"/>
      <c r="V36" s="34"/>
      <c r="W36" s="62"/>
      <c r="X36" s="62"/>
      <c r="Y36" s="62"/>
      <c r="Z36" s="62"/>
      <c r="AA36" s="62"/>
      <c r="AB36" s="34"/>
    </row>
    <row r="37" spans="2:28" ht="15" customHeight="1">
      <c r="B37" s="94" t="s">
        <v>57</v>
      </c>
      <c r="C37" s="34"/>
      <c r="D37" s="34"/>
      <c r="E37" s="34"/>
      <c r="F37" s="23"/>
      <c r="G37" s="102"/>
      <c r="H37" s="36">
        <v>0</v>
      </c>
      <c r="I37" s="40"/>
      <c r="J37" s="34"/>
      <c r="K37" s="62"/>
      <c r="L37" s="62"/>
      <c r="M37" s="62"/>
      <c r="N37" s="62"/>
      <c r="O37" s="34"/>
      <c r="P37" s="23"/>
      <c r="Q37" s="62"/>
      <c r="R37" s="112">
        <v>277</v>
      </c>
      <c r="S37" s="36">
        <f t="shared" si="4"/>
        <v>0</v>
      </c>
      <c r="T37" s="40"/>
      <c r="U37" s="34"/>
      <c r="V37" s="34"/>
      <c r="W37" s="62"/>
      <c r="X37" s="62"/>
      <c r="Y37" s="62"/>
      <c r="Z37" s="62"/>
      <c r="AA37" s="62"/>
      <c r="AB37" s="34"/>
    </row>
    <row r="38" spans="2:28" ht="15" customHeight="1">
      <c r="B38" s="94" t="s">
        <v>58</v>
      </c>
      <c r="C38" s="34"/>
      <c r="D38" s="34"/>
      <c r="E38" s="34"/>
      <c r="F38" s="23"/>
      <c r="G38" s="102"/>
      <c r="H38" s="36">
        <v>0</v>
      </c>
      <c r="I38" s="40"/>
      <c r="J38" s="34"/>
      <c r="K38" s="62"/>
      <c r="L38" s="62"/>
      <c r="M38" s="62"/>
      <c r="N38" s="62"/>
      <c r="O38" s="34"/>
      <c r="P38" s="23"/>
      <c r="Q38" s="62"/>
      <c r="R38" s="112">
        <v>277</v>
      </c>
      <c r="S38" s="36">
        <f t="shared" si="4"/>
        <v>0</v>
      </c>
      <c r="T38" s="40"/>
      <c r="U38" s="34"/>
      <c r="V38" s="34"/>
      <c r="W38" s="62"/>
      <c r="X38" s="62"/>
      <c r="Y38" s="62"/>
      <c r="Z38" s="62"/>
      <c r="AA38" s="62"/>
      <c r="AB38" s="34"/>
    </row>
    <row r="39" spans="2:28" ht="15" customHeight="1">
      <c r="B39" s="94" t="s">
        <v>59</v>
      </c>
      <c r="C39" s="34"/>
      <c r="D39" s="34"/>
      <c r="E39" s="34"/>
      <c r="G39" s="102"/>
      <c r="H39" s="36">
        <v>0</v>
      </c>
      <c r="I39" s="40"/>
      <c r="J39" s="34"/>
      <c r="K39" s="62"/>
      <c r="L39" s="62"/>
      <c r="M39" s="62"/>
      <c r="N39" s="62"/>
      <c r="O39" s="34"/>
      <c r="Q39" s="62"/>
      <c r="R39" s="112">
        <v>277</v>
      </c>
      <c r="S39" s="36">
        <f t="shared" si="4"/>
        <v>0</v>
      </c>
      <c r="T39" s="40"/>
      <c r="U39" s="34"/>
      <c r="V39" s="34"/>
      <c r="W39" s="62"/>
      <c r="X39" s="62"/>
      <c r="Y39" s="62"/>
      <c r="Z39" s="62"/>
      <c r="AA39" s="62"/>
      <c r="AB39" s="34"/>
    </row>
    <row r="40" spans="2:28" ht="15" customHeight="1" thickBot="1">
      <c r="B40" s="95" t="s">
        <v>60</v>
      </c>
      <c r="C40" s="34"/>
      <c r="D40" s="34"/>
      <c r="E40" s="34"/>
      <c r="F40" s="23"/>
      <c r="G40" s="102"/>
      <c r="H40" s="37">
        <v>0</v>
      </c>
      <c r="I40" s="40"/>
      <c r="J40" s="34"/>
      <c r="K40" s="62"/>
      <c r="L40" s="62"/>
      <c r="M40" s="62"/>
      <c r="N40" s="62"/>
      <c r="O40" s="34"/>
      <c r="P40" s="23"/>
      <c r="Q40" s="62"/>
      <c r="R40" s="112">
        <v>277</v>
      </c>
      <c r="S40" s="37">
        <f t="shared" si="4"/>
        <v>0</v>
      </c>
      <c r="T40" s="40"/>
      <c r="U40" s="34"/>
      <c r="V40" s="34"/>
      <c r="W40" s="62"/>
      <c r="X40" s="62"/>
      <c r="Y40" s="62"/>
      <c r="Z40" s="62"/>
      <c r="AA40" s="62"/>
      <c r="AB40" s="34"/>
    </row>
    <row r="41" spans="2:28" s="2" customFormat="1" ht="15" customHeight="1" hidden="1">
      <c r="B41" s="55" t="s">
        <v>112</v>
      </c>
      <c r="C41" s="38">
        <v>0</v>
      </c>
      <c r="D41" s="38">
        <v>0</v>
      </c>
      <c r="E41" s="38">
        <v>0</v>
      </c>
      <c r="F41" s="33"/>
      <c r="G41" s="38">
        <v>0</v>
      </c>
      <c r="H41" s="45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3"/>
      <c r="Q41" s="38">
        <v>0</v>
      </c>
      <c r="R41" s="38"/>
      <c r="S41" s="45">
        <f t="shared" si="4"/>
        <v>0</v>
      </c>
      <c r="T41" s="38">
        <f aca="true" t="shared" si="5" ref="T41:AB41">SUM(T33:T40)</f>
        <v>0</v>
      </c>
      <c r="U41" s="38">
        <f t="shared" si="5"/>
        <v>0</v>
      </c>
      <c r="V41" s="38">
        <f t="shared" si="5"/>
        <v>0</v>
      </c>
      <c r="W41" s="38">
        <f t="shared" si="5"/>
        <v>0</v>
      </c>
      <c r="X41" s="38">
        <f t="shared" si="5"/>
        <v>0</v>
      </c>
      <c r="Y41" s="38">
        <f t="shared" si="5"/>
        <v>0</v>
      </c>
      <c r="Z41" s="38">
        <f t="shared" si="5"/>
        <v>0</v>
      </c>
      <c r="AA41" s="38">
        <f t="shared" si="5"/>
        <v>0</v>
      </c>
      <c r="AB41" s="38">
        <f t="shared" si="5"/>
        <v>0</v>
      </c>
    </row>
    <row r="42" spans="2:28" ht="15" customHeight="1" hidden="1">
      <c r="B42" s="30" t="s">
        <v>74</v>
      </c>
      <c r="C42" s="34"/>
      <c r="D42" s="34"/>
      <c r="E42" s="34"/>
      <c r="F42" s="23"/>
      <c r="G42" s="62"/>
      <c r="H42" s="35">
        <v>0</v>
      </c>
      <c r="I42" s="40"/>
      <c r="J42" s="34"/>
      <c r="K42" s="62"/>
      <c r="L42" s="62"/>
      <c r="M42" s="62"/>
      <c r="N42" s="62"/>
      <c r="O42" s="34"/>
      <c r="P42" s="23"/>
      <c r="Q42" s="62"/>
      <c r="R42" s="62"/>
      <c r="S42" s="35">
        <f t="shared" si="4"/>
        <v>0</v>
      </c>
      <c r="T42" s="40"/>
      <c r="U42" s="34"/>
      <c r="V42" s="34"/>
      <c r="W42" s="62"/>
      <c r="X42" s="62"/>
      <c r="Y42" s="62"/>
      <c r="Z42" s="62"/>
      <c r="AA42" s="62"/>
      <c r="AB42" s="34"/>
    </row>
    <row r="43" spans="2:28" ht="15" customHeight="1" hidden="1">
      <c r="B43" s="30" t="s">
        <v>1</v>
      </c>
      <c r="C43" s="34"/>
      <c r="D43" s="34"/>
      <c r="E43" s="34"/>
      <c r="F43" s="23"/>
      <c r="G43" s="62"/>
      <c r="H43" s="36">
        <v>0</v>
      </c>
      <c r="I43" s="40"/>
      <c r="J43" s="34"/>
      <c r="K43" s="62"/>
      <c r="L43" s="62"/>
      <c r="M43" s="62"/>
      <c r="N43" s="62"/>
      <c r="O43" s="34"/>
      <c r="P43" s="23"/>
      <c r="Q43" s="62"/>
      <c r="R43" s="62"/>
      <c r="S43" s="36">
        <f t="shared" si="4"/>
        <v>0</v>
      </c>
      <c r="T43" s="40"/>
      <c r="U43" s="34"/>
      <c r="V43" s="34"/>
      <c r="W43" s="62"/>
      <c r="X43" s="62"/>
      <c r="Y43" s="62"/>
      <c r="Z43" s="62"/>
      <c r="AA43" s="62"/>
      <c r="AB43" s="34"/>
    </row>
    <row r="44" spans="2:28" ht="15" customHeight="1" hidden="1">
      <c r="B44" s="30" t="s">
        <v>2</v>
      </c>
      <c r="C44" s="34"/>
      <c r="D44" s="34"/>
      <c r="E44" s="34"/>
      <c r="F44" s="23"/>
      <c r="G44" s="62"/>
      <c r="H44" s="36">
        <v>0</v>
      </c>
      <c r="I44" s="40"/>
      <c r="J44" s="34"/>
      <c r="K44" s="62"/>
      <c r="L44" s="62"/>
      <c r="M44" s="62"/>
      <c r="N44" s="62"/>
      <c r="O44" s="34"/>
      <c r="P44" s="23"/>
      <c r="Q44" s="62"/>
      <c r="R44" s="62"/>
      <c r="S44" s="36">
        <f t="shared" si="4"/>
        <v>0</v>
      </c>
      <c r="T44" s="40"/>
      <c r="U44" s="34"/>
      <c r="V44" s="34"/>
      <c r="W44" s="62"/>
      <c r="X44" s="62"/>
      <c r="Y44" s="62"/>
      <c r="Z44" s="62"/>
      <c r="AA44" s="62"/>
      <c r="AB44" s="34"/>
    </row>
    <row r="45" spans="2:28" ht="15" customHeight="1" hidden="1">
      <c r="B45" s="30" t="s">
        <v>3</v>
      </c>
      <c r="C45" s="34"/>
      <c r="D45" s="34"/>
      <c r="E45" s="34"/>
      <c r="F45" s="23"/>
      <c r="G45" s="62"/>
      <c r="H45" s="36">
        <v>0</v>
      </c>
      <c r="I45" s="40"/>
      <c r="J45" s="34"/>
      <c r="K45" s="62"/>
      <c r="L45" s="62"/>
      <c r="M45" s="62"/>
      <c r="N45" s="62"/>
      <c r="O45" s="34"/>
      <c r="P45" s="23"/>
      <c r="Q45" s="62"/>
      <c r="R45" s="62"/>
      <c r="S45" s="36">
        <f t="shared" si="4"/>
        <v>0</v>
      </c>
      <c r="T45" s="40"/>
      <c r="U45" s="34"/>
      <c r="V45" s="34"/>
      <c r="W45" s="62"/>
      <c r="X45" s="62"/>
      <c r="Y45" s="62"/>
      <c r="Z45" s="62"/>
      <c r="AA45" s="62"/>
      <c r="AB45" s="34"/>
    </row>
    <row r="46" spans="2:28" ht="15" customHeight="1" hidden="1">
      <c r="B46" s="30" t="s">
        <v>71</v>
      </c>
      <c r="C46" s="34"/>
      <c r="D46" s="34"/>
      <c r="E46" s="34"/>
      <c r="F46" s="23"/>
      <c r="G46" s="62"/>
      <c r="H46" s="36">
        <v>0</v>
      </c>
      <c r="I46" s="40"/>
      <c r="J46" s="34"/>
      <c r="K46" s="62"/>
      <c r="L46" s="62"/>
      <c r="M46" s="62"/>
      <c r="N46" s="62"/>
      <c r="O46" s="34"/>
      <c r="P46" s="23"/>
      <c r="Q46" s="62"/>
      <c r="R46" s="62"/>
      <c r="S46" s="36">
        <f t="shared" si="4"/>
        <v>0</v>
      </c>
      <c r="T46" s="40"/>
      <c r="U46" s="34"/>
      <c r="V46" s="34"/>
      <c r="W46" s="62"/>
      <c r="X46" s="62"/>
      <c r="Y46" s="62"/>
      <c r="Z46" s="62"/>
      <c r="AA46" s="62"/>
      <c r="AB46" s="34"/>
    </row>
    <row r="47" spans="2:28" ht="15" customHeight="1" hidden="1">
      <c r="B47" s="30" t="s">
        <v>75</v>
      </c>
      <c r="C47" s="34"/>
      <c r="D47" s="34"/>
      <c r="E47" s="34"/>
      <c r="F47" s="23"/>
      <c r="G47" s="62"/>
      <c r="H47" s="36">
        <v>0</v>
      </c>
      <c r="I47" s="40"/>
      <c r="J47" s="34"/>
      <c r="K47" s="62"/>
      <c r="L47" s="62"/>
      <c r="M47" s="62"/>
      <c r="N47" s="62"/>
      <c r="O47" s="34"/>
      <c r="P47" s="23"/>
      <c r="Q47" s="62"/>
      <c r="R47" s="62"/>
      <c r="S47" s="36">
        <f t="shared" si="4"/>
        <v>0</v>
      </c>
      <c r="T47" s="40"/>
      <c r="U47" s="34"/>
      <c r="V47" s="34"/>
      <c r="W47" s="62"/>
      <c r="X47" s="62"/>
      <c r="Y47" s="62"/>
      <c r="Z47" s="62"/>
      <c r="AA47" s="62"/>
      <c r="AB47" s="34"/>
    </row>
    <row r="48" spans="2:28" ht="15" customHeight="1" hidden="1">
      <c r="B48" s="30" t="s">
        <v>64</v>
      </c>
      <c r="C48" s="34"/>
      <c r="D48" s="34"/>
      <c r="E48" s="34"/>
      <c r="F48" s="23"/>
      <c r="G48" s="62"/>
      <c r="H48" s="36">
        <v>0</v>
      </c>
      <c r="I48" s="40"/>
      <c r="J48" s="34"/>
      <c r="K48" s="62"/>
      <c r="L48" s="62"/>
      <c r="M48" s="62"/>
      <c r="N48" s="62"/>
      <c r="O48" s="34"/>
      <c r="P48" s="23"/>
      <c r="Q48" s="62"/>
      <c r="R48" s="62"/>
      <c r="S48" s="36">
        <f t="shared" si="4"/>
        <v>0</v>
      </c>
      <c r="T48" s="40"/>
      <c r="U48" s="34"/>
      <c r="V48" s="34"/>
      <c r="W48" s="62"/>
      <c r="X48" s="62"/>
      <c r="Y48" s="62"/>
      <c r="Z48" s="62"/>
      <c r="AA48" s="62"/>
      <c r="AB48" s="34"/>
    </row>
    <row r="49" spans="2:28" ht="15" customHeight="1" hidden="1">
      <c r="B49" s="30" t="s">
        <v>65</v>
      </c>
      <c r="C49" s="34"/>
      <c r="D49" s="34"/>
      <c r="E49" s="34"/>
      <c r="F49" s="23"/>
      <c r="G49" s="62"/>
      <c r="H49" s="36">
        <v>0</v>
      </c>
      <c r="I49" s="40"/>
      <c r="J49" s="34"/>
      <c r="K49" s="62"/>
      <c r="L49" s="62"/>
      <c r="M49" s="62"/>
      <c r="N49" s="62"/>
      <c r="O49" s="34"/>
      <c r="P49" s="23"/>
      <c r="Q49" s="62"/>
      <c r="R49" s="62"/>
      <c r="S49" s="36">
        <f t="shared" si="4"/>
        <v>0</v>
      </c>
      <c r="T49" s="40"/>
      <c r="U49" s="34"/>
      <c r="V49" s="34"/>
      <c r="W49" s="62"/>
      <c r="X49" s="62"/>
      <c r="Y49" s="62"/>
      <c r="Z49" s="62"/>
      <c r="AA49" s="62"/>
      <c r="AB49" s="34"/>
    </row>
    <row r="50" spans="2:28" ht="15" customHeight="1" hidden="1">
      <c r="B50" s="30" t="s">
        <v>66</v>
      </c>
      <c r="C50" s="34"/>
      <c r="D50" s="34"/>
      <c r="E50" s="34"/>
      <c r="F50" s="23"/>
      <c r="G50" s="62"/>
      <c r="H50" s="36">
        <v>0</v>
      </c>
      <c r="I50" s="40"/>
      <c r="J50" s="34"/>
      <c r="K50" s="62"/>
      <c r="L50" s="62"/>
      <c r="M50" s="62"/>
      <c r="N50" s="62"/>
      <c r="O50" s="34"/>
      <c r="P50" s="23"/>
      <c r="Q50" s="62"/>
      <c r="R50" s="62"/>
      <c r="S50" s="36">
        <f>E50</f>
        <v>0</v>
      </c>
      <c r="T50" s="40"/>
      <c r="U50" s="34"/>
      <c r="V50" s="34"/>
      <c r="W50" s="62"/>
      <c r="X50" s="62"/>
      <c r="Y50" s="62"/>
      <c r="Z50" s="62"/>
      <c r="AA50" s="62"/>
      <c r="AB50" s="34"/>
    </row>
    <row r="51" spans="2:28" ht="15" customHeight="1" hidden="1">
      <c r="B51" s="30" t="s">
        <v>67</v>
      </c>
      <c r="C51" s="34"/>
      <c r="D51" s="34"/>
      <c r="E51" s="34"/>
      <c r="F51" s="23"/>
      <c r="G51" s="62"/>
      <c r="H51" s="36">
        <v>0</v>
      </c>
      <c r="I51" s="40"/>
      <c r="J51" s="34"/>
      <c r="K51" s="62"/>
      <c r="L51" s="62"/>
      <c r="M51" s="62"/>
      <c r="N51" s="62"/>
      <c r="O51" s="34"/>
      <c r="P51" s="23"/>
      <c r="Q51" s="62"/>
      <c r="R51" s="62"/>
      <c r="S51" s="36">
        <f>E51</f>
        <v>0</v>
      </c>
      <c r="T51" s="40"/>
      <c r="U51" s="34"/>
      <c r="V51" s="34"/>
      <c r="W51" s="62"/>
      <c r="X51" s="62"/>
      <c r="Y51" s="62"/>
      <c r="Z51" s="62"/>
      <c r="AA51" s="62"/>
      <c r="AB51" s="34"/>
    </row>
    <row r="52" spans="2:28" ht="15" customHeight="1" hidden="1">
      <c r="B52" s="30" t="s">
        <v>76</v>
      </c>
      <c r="C52" s="34"/>
      <c r="D52" s="34"/>
      <c r="E52" s="34"/>
      <c r="F52" s="23"/>
      <c r="G52" s="62"/>
      <c r="H52" s="36">
        <v>0</v>
      </c>
      <c r="I52" s="40"/>
      <c r="J52" s="34"/>
      <c r="K52" s="62"/>
      <c r="L52" s="62"/>
      <c r="M52" s="62"/>
      <c r="N52" s="62"/>
      <c r="O52" s="34"/>
      <c r="P52" s="23"/>
      <c r="Q52" s="62"/>
      <c r="R52" s="62"/>
      <c r="S52" s="36">
        <f>E52</f>
        <v>0</v>
      </c>
      <c r="T52" s="40"/>
      <c r="U52" s="34"/>
      <c r="V52" s="34"/>
      <c r="W52" s="62"/>
      <c r="X52" s="62"/>
      <c r="Y52" s="62"/>
      <c r="Z52" s="62"/>
      <c r="AA52" s="62"/>
      <c r="AB52" s="34"/>
    </row>
    <row r="53" spans="2:28" ht="15" customHeight="1" hidden="1">
      <c r="B53" s="30" t="s">
        <v>72</v>
      </c>
      <c r="C53" s="34"/>
      <c r="D53" s="34"/>
      <c r="E53" s="34"/>
      <c r="F53" s="23"/>
      <c r="G53" s="62"/>
      <c r="H53" s="36">
        <v>0</v>
      </c>
      <c r="I53" s="40"/>
      <c r="J53" s="34"/>
      <c r="K53" s="62"/>
      <c r="L53" s="62"/>
      <c r="M53" s="62"/>
      <c r="N53" s="62"/>
      <c r="O53" s="34"/>
      <c r="P53" s="23"/>
      <c r="Q53" s="62"/>
      <c r="R53" s="62"/>
      <c r="S53" s="36">
        <f>E53</f>
        <v>0</v>
      </c>
      <c r="T53" s="40"/>
      <c r="U53" s="34"/>
      <c r="V53" s="34"/>
      <c r="W53" s="62"/>
      <c r="X53" s="62"/>
      <c r="Y53" s="62"/>
      <c r="Z53" s="62"/>
      <c r="AA53" s="62"/>
      <c r="AB53" s="34"/>
    </row>
    <row r="54" spans="2:28" ht="15" customHeight="1" hidden="1">
      <c r="B54" s="30" t="s">
        <v>73</v>
      </c>
      <c r="C54" s="34"/>
      <c r="D54" s="34"/>
      <c r="E54" s="34"/>
      <c r="F54" s="23"/>
      <c r="G54" s="44"/>
      <c r="H54" s="37">
        <v>0</v>
      </c>
      <c r="I54" s="43"/>
      <c r="J54" s="44"/>
      <c r="K54" s="44"/>
      <c r="L54" s="44"/>
      <c r="M54" s="44"/>
      <c r="N54" s="44"/>
      <c r="O54" s="44"/>
      <c r="P54" s="23"/>
      <c r="Q54" s="62"/>
      <c r="R54" s="44"/>
      <c r="S54" s="37">
        <f t="shared" si="4"/>
        <v>0</v>
      </c>
      <c r="T54" s="40"/>
      <c r="U54" s="34"/>
      <c r="V54" s="34"/>
      <c r="W54" s="62"/>
      <c r="X54" s="62"/>
      <c r="Y54" s="62"/>
      <c r="Z54" s="62"/>
      <c r="AA54" s="62"/>
      <c r="AB54" s="34"/>
    </row>
    <row r="55" spans="2:28" s="2" customFormat="1" ht="15.75" customHeight="1" hidden="1" thickBot="1">
      <c r="B55" s="57" t="s">
        <v>112</v>
      </c>
      <c r="C55" s="38">
        <v>0</v>
      </c>
      <c r="D55" s="38">
        <v>0</v>
      </c>
      <c r="E55" s="38">
        <v>0</v>
      </c>
      <c r="G55" s="38">
        <v>0</v>
      </c>
      <c r="H55" s="46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Q55" s="38">
        <v>0</v>
      </c>
      <c r="R55" s="38"/>
      <c r="S55" s="46">
        <f aca="true" t="shared" si="6" ref="S55:AB55">SUM(S42:S54)</f>
        <v>0</v>
      </c>
      <c r="T55" s="38">
        <f t="shared" si="6"/>
        <v>0</v>
      </c>
      <c r="U55" s="38">
        <f t="shared" si="6"/>
        <v>0</v>
      </c>
      <c r="V55" s="38">
        <f t="shared" si="6"/>
        <v>0</v>
      </c>
      <c r="W55" s="38">
        <f>SUM(W42:W54)</f>
        <v>0</v>
      </c>
      <c r="X55" s="38">
        <f>SUM(X42:X54)</f>
        <v>0</v>
      </c>
      <c r="Y55" s="38">
        <f>SUM(Y42:Y54)</f>
        <v>0</v>
      </c>
      <c r="Z55" s="38">
        <f>SUM(Z42:Z54)</f>
        <v>0</v>
      </c>
      <c r="AA55" s="38">
        <f>SUM(AA42:AA54)</f>
        <v>0</v>
      </c>
      <c r="AB55" s="38">
        <f t="shared" si="6"/>
        <v>0</v>
      </c>
    </row>
    <row r="57" ht="15.75" customHeight="1" thickBot="1">
      <c r="B57" s="1" t="s">
        <v>85</v>
      </c>
    </row>
    <row r="58" spans="2:29" s="15" customFormat="1" ht="15" customHeight="1">
      <c r="B58" s="93" t="s">
        <v>53</v>
      </c>
      <c r="C58" s="62"/>
      <c r="D58" s="62"/>
      <c r="E58" s="62"/>
      <c r="F58" s="10"/>
      <c r="G58" s="102"/>
      <c r="H58" s="35">
        <v>0</v>
      </c>
      <c r="I58" s="40"/>
      <c r="J58" s="62"/>
      <c r="K58" s="62"/>
      <c r="L58" s="62"/>
      <c r="M58" s="62"/>
      <c r="N58" s="62"/>
      <c r="O58" s="62"/>
      <c r="P58" s="10"/>
      <c r="Q58" s="62"/>
      <c r="R58" s="112">
        <v>3</v>
      </c>
      <c r="S58" s="35">
        <f aca="true" t="shared" si="7" ref="S58:S74">E58</f>
        <v>0</v>
      </c>
      <c r="T58" s="40"/>
      <c r="U58" s="62"/>
      <c r="V58" s="62"/>
      <c r="W58" s="62"/>
      <c r="X58" s="62"/>
      <c r="Y58" s="62"/>
      <c r="Z58" s="62"/>
      <c r="AA58" s="62"/>
      <c r="AB58" s="62"/>
      <c r="AC58" s="6"/>
    </row>
    <row r="59" spans="2:28" ht="15" customHeight="1">
      <c r="B59" s="94" t="s">
        <v>54</v>
      </c>
      <c r="C59" s="62"/>
      <c r="D59" s="62"/>
      <c r="E59" s="62"/>
      <c r="F59" s="23"/>
      <c r="G59" s="102"/>
      <c r="H59" s="36">
        <v>0</v>
      </c>
      <c r="I59" s="40"/>
      <c r="J59" s="62"/>
      <c r="K59" s="62"/>
      <c r="L59" s="62"/>
      <c r="M59" s="62"/>
      <c r="N59" s="62"/>
      <c r="O59" s="62"/>
      <c r="P59" s="23"/>
      <c r="Q59" s="62"/>
      <c r="R59" s="112">
        <v>23</v>
      </c>
      <c r="S59" s="36">
        <f t="shared" si="7"/>
        <v>0</v>
      </c>
      <c r="T59" s="40"/>
      <c r="U59" s="62"/>
      <c r="V59" s="62"/>
      <c r="W59" s="62"/>
      <c r="X59" s="62"/>
      <c r="Y59" s="62"/>
      <c r="Z59" s="62"/>
      <c r="AA59" s="62"/>
      <c r="AB59" s="62"/>
    </row>
    <row r="60" spans="2:28" ht="15" customHeight="1">
      <c r="B60" s="94" t="s">
        <v>55</v>
      </c>
      <c r="C60" s="62"/>
      <c r="D60" s="62"/>
      <c r="E60" s="62"/>
      <c r="F60" s="23"/>
      <c r="G60" s="102"/>
      <c r="H60" s="36">
        <v>0</v>
      </c>
      <c r="I60" s="40"/>
      <c r="J60" s="62"/>
      <c r="K60" s="62"/>
      <c r="L60" s="62"/>
      <c r="M60" s="62"/>
      <c r="N60" s="62"/>
      <c r="O60" s="62"/>
      <c r="P60" s="23"/>
      <c r="Q60" s="62"/>
      <c r="R60" s="112">
        <v>107</v>
      </c>
      <c r="S60" s="36">
        <f t="shared" si="7"/>
        <v>0</v>
      </c>
      <c r="T60" s="40"/>
      <c r="U60" s="62"/>
      <c r="V60" s="62"/>
      <c r="W60" s="62"/>
      <c r="X60" s="62"/>
      <c r="Y60" s="62"/>
      <c r="Z60" s="62"/>
      <c r="AA60" s="62"/>
      <c r="AB60" s="62"/>
    </row>
    <row r="61" spans="2:28" ht="15" customHeight="1">
      <c r="B61" s="94" t="s">
        <v>56</v>
      </c>
      <c r="C61" s="62"/>
      <c r="D61" s="62"/>
      <c r="E61" s="62"/>
      <c r="G61" s="102"/>
      <c r="H61" s="36">
        <v>0</v>
      </c>
      <c r="I61" s="40"/>
      <c r="J61" s="62"/>
      <c r="K61" s="62"/>
      <c r="L61" s="62"/>
      <c r="M61" s="62"/>
      <c r="N61" s="62"/>
      <c r="O61" s="62"/>
      <c r="Q61" s="62"/>
      <c r="R61" s="112">
        <v>277</v>
      </c>
      <c r="S61" s="36">
        <f t="shared" si="7"/>
        <v>0</v>
      </c>
      <c r="T61" s="40"/>
      <c r="U61" s="62"/>
      <c r="V61" s="62"/>
      <c r="W61" s="62"/>
      <c r="X61" s="62"/>
      <c r="Y61" s="62"/>
      <c r="Z61" s="62"/>
      <c r="AA61" s="62"/>
      <c r="AB61" s="62"/>
    </row>
    <row r="62" spans="2:28" ht="15" customHeight="1">
      <c r="B62" s="94" t="s">
        <v>57</v>
      </c>
      <c r="C62" s="62"/>
      <c r="D62" s="62"/>
      <c r="E62" s="62"/>
      <c r="F62" s="23"/>
      <c r="G62" s="102"/>
      <c r="H62" s="36">
        <v>0</v>
      </c>
      <c r="I62" s="40"/>
      <c r="J62" s="62"/>
      <c r="K62" s="62"/>
      <c r="L62" s="62"/>
      <c r="M62" s="62"/>
      <c r="N62" s="62"/>
      <c r="O62" s="62"/>
      <c r="P62" s="23"/>
      <c r="Q62" s="62"/>
      <c r="R62" s="112">
        <v>277</v>
      </c>
      <c r="S62" s="36">
        <f t="shared" si="7"/>
        <v>0</v>
      </c>
      <c r="T62" s="40"/>
      <c r="U62" s="62"/>
      <c r="V62" s="62"/>
      <c r="W62" s="62"/>
      <c r="X62" s="62"/>
      <c r="Y62" s="62"/>
      <c r="Z62" s="62"/>
      <c r="AA62" s="62"/>
      <c r="AB62" s="62"/>
    </row>
    <row r="63" spans="2:28" ht="15" customHeight="1">
      <c r="B63" s="94" t="s">
        <v>58</v>
      </c>
      <c r="C63" s="62"/>
      <c r="D63" s="62"/>
      <c r="E63" s="62"/>
      <c r="F63" s="23"/>
      <c r="G63" s="102"/>
      <c r="H63" s="36">
        <v>0</v>
      </c>
      <c r="I63" s="40"/>
      <c r="J63" s="62"/>
      <c r="K63" s="62"/>
      <c r="L63" s="62"/>
      <c r="M63" s="62"/>
      <c r="N63" s="62"/>
      <c r="O63" s="62"/>
      <c r="P63" s="23"/>
      <c r="Q63" s="62"/>
      <c r="R63" s="112">
        <v>277</v>
      </c>
      <c r="S63" s="36">
        <f t="shared" si="7"/>
        <v>0</v>
      </c>
      <c r="T63" s="40"/>
      <c r="U63" s="62"/>
      <c r="V63" s="62"/>
      <c r="W63" s="62"/>
      <c r="X63" s="62"/>
      <c r="Y63" s="62"/>
      <c r="Z63" s="62"/>
      <c r="AA63" s="62"/>
      <c r="AB63" s="62"/>
    </row>
    <row r="64" spans="2:28" ht="15" customHeight="1">
      <c r="B64" s="94" t="s">
        <v>59</v>
      </c>
      <c r="C64" s="62"/>
      <c r="D64" s="62"/>
      <c r="E64" s="62"/>
      <c r="G64" s="102"/>
      <c r="H64" s="99">
        <v>0</v>
      </c>
      <c r="I64" s="40"/>
      <c r="J64" s="62"/>
      <c r="K64" s="62"/>
      <c r="L64" s="62"/>
      <c r="M64" s="62"/>
      <c r="N64" s="62"/>
      <c r="O64" s="62"/>
      <c r="P64" s="100"/>
      <c r="Q64" s="62"/>
      <c r="R64" s="112">
        <v>277</v>
      </c>
      <c r="S64" s="36">
        <f t="shared" si="7"/>
        <v>0</v>
      </c>
      <c r="T64" s="40"/>
      <c r="U64" s="62"/>
      <c r="V64" s="62"/>
      <c r="W64" s="62"/>
      <c r="X64" s="62"/>
      <c r="Y64" s="62"/>
      <c r="Z64" s="62"/>
      <c r="AA64" s="62"/>
      <c r="AB64" s="62"/>
    </row>
    <row r="65" spans="2:28" ht="15" customHeight="1" thickBot="1">
      <c r="B65" s="95" t="s">
        <v>60</v>
      </c>
      <c r="C65" s="62"/>
      <c r="D65" s="62"/>
      <c r="E65" s="62"/>
      <c r="F65" s="23"/>
      <c r="G65" s="102"/>
      <c r="H65" s="37">
        <v>0</v>
      </c>
      <c r="I65" s="40"/>
      <c r="J65" s="62"/>
      <c r="K65" s="62"/>
      <c r="L65" s="62"/>
      <c r="M65" s="62"/>
      <c r="N65" s="62"/>
      <c r="O65" s="62"/>
      <c r="P65" s="23"/>
      <c r="Q65" s="62"/>
      <c r="R65" s="112">
        <v>277</v>
      </c>
      <c r="S65" s="37">
        <f t="shared" si="7"/>
        <v>0</v>
      </c>
      <c r="T65" s="40"/>
      <c r="U65" s="62"/>
      <c r="V65" s="62"/>
      <c r="W65" s="62"/>
      <c r="X65" s="62"/>
      <c r="Y65" s="62"/>
      <c r="Z65" s="62"/>
      <c r="AA65" s="62"/>
      <c r="AB65" s="62"/>
    </row>
    <row r="66" spans="2:28" s="2" customFormat="1" ht="15" customHeight="1" hidden="1">
      <c r="B66" s="55" t="s">
        <v>113</v>
      </c>
      <c r="C66" s="38">
        <v>0</v>
      </c>
      <c r="D66" s="38">
        <v>0</v>
      </c>
      <c r="E66" s="38">
        <v>0</v>
      </c>
      <c r="F66" s="33"/>
      <c r="G66" s="38">
        <v>0</v>
      </c>
      <c r="H66" s="45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3"/>
      <c r="Q66" s="38">
        <v>0</v>
      </c>
      <c r="R66" s="38"/>
      <c r="S66" s="45">
        <f t="shared" si="7"/>
        <v>0</v>
      </c>
      <c r="T66" s="38">
        <f aca="true" t="shared" si="8" ref="T66:AB66">SUM(T58:T65)</f>
        <v>0</v>
      </c>
      <c r="U66" s="38">
        <f t="shared" si="8"/>
        <v>0</v>
      </c>
      <c r="V66" s="38">
        <f t="shared" si="8"/>
        <v>0</v>
      </c>
      <c r="W66" s="38">
        <f t="shared" si="8"/>
        <v>0</v>
      </c>
      <c r="X66" s="38">
        <f t="shared" si="8"/>
        <v>0</v>
      </c>
      <c r="Y66" s="38">
        <f t="shared" si="8"/>
        <v>0</v>
      </c>
      <c r="Z66" s="38">
        <f t="shared" si="8"/>
        <v>0</v>
      </c>
      <c r="AA66" s="38">
        <f t="shared" si="8"/>
        <v>0</v>
      </c>
      <c r="AB66" s="38">
        <f t="shared" si="8"/>
        <v>0</v>
      </c>
    </row>
    <row r="67" spans="2:28" ht="15" customHeight="1" hidden="1">
      <c r="B67" s="30" t="s">
        <v>74</v>
      </c>
      <c r="C67" s="62"/>
      <c r="D67" s="62"/>
      <c r="E67" s="62"/>
      <c r="F67" s="23"/>
      <c r="G67" s="62"/>
      <c r="H67" s="35">
        <v>0</v>
      </c>
      <c r="I67" s="40"/>
      <c r="J67" s="62"/>
      <c r="K67" s="62"/>
      <c r="L67" s="62"/>
      <c r="M67" s="62"/>
      <c r="N67" s="62"/>
      <c r="O67" s="62"/>
      <c r="P67" s="23"/>
      <c r="Q67" s="62"/>
      <c r="R67" s="62"/>
      <c r="S67" s="35">
        <f t="shared" si="7"/>
        <v>0</v>
      </c>
      <c r="T67" s="40"/>
      <c r="U67" s="62"/>
      <c r="V67" s="62"/>
      <c r="W67" s="62"/>
      <c r="X67" s="62"/>
      <c r="Y67" s="62"/>
      <c r="Z67" s="62"/>
      <c r="AA67" s="62"/>
      <c r="AB67" s="62"/>
    </row>
    <row r="68" spans="2:28" ht="15" customHeight="1" hidden="1">
      <c r="B68" s="30" t="s">
        <v>1</v>
      </c>
      <c r="C68" s="62"/>
      <c r="D68" s="62"/>
      <c r="E68" s="62"/>
      <c r="F68" s="23"/>
      <c r="G68" s="62"/>
      <c r="H68" s="36">
        <v>0</v>
      </c>
      <c r="I68" s="40"/>
      <c r="J68" s="62"/>
      <c r="K68" s="62"/>
      <c r="L68" s="62"/>
      <c r="M68" s="62"/>
      <c r="N68" s="62"/>
      <c r="O68" s="62"/>
      <c r="P68" s="23"/>
      <c r="Q68" s="62"/>
      <c r="R68" s="62"/>
      <c r="S68" s="36">
        <f t="shared" si="7"/>
        <v>0</v>
      </c>
      <c r="T68" s="40"/>
      <c r="U68" s="62"/>
      <c r="V68" s="62"/>
      <c r="W68" s="62"/>
      <c r="X68" s="62"/>
      <c r="Y68" s="62"/>
      <c r="Z68" s="62"/>
      <c r="AA68" s="62"/>
      <c r="AB68" s="62"/>
    </row>
    <row r="69" spans="2:28" ht="15" customHeight="1" hidden="1">
      <c r="B69" s="30" t="s">
        <v>2</v>
      </c>
      <c r="C69" s="62"/>
      <c r="D69" s="62"/>
      <c r="E69" s="62"/>
      <c r="F69" s="23"/>
      <c r="G69" s="62"/>
      <c r="H69" s="36">
        <v>0</v>
      </c>
      <c r="I69" s="40"/>
      <c r="J69" s="62"/>
      <c r="K69" s="62"/>
      <c r="L69" s="62"/>
      <c r="M69" s="62"/>
      <c r="N69" s="62"/>
      <c r="O69" s="62"/>
      <c r="P69" s="23"/>
      <c r="Q69" s="62"/>
      <c r="R69" s="62"/>
      <c r="S69" s="36">
        <f t="shared" si="7"/>
        <v>0</v>
      </c>
      <c r="T69" s="40"/>
      <c r="U69" s="62"/>
      <c r="V69" s="62"/>
      <c r="W69" s="62"/>
      <c r="X69" s="62"/>
      <c r="Y69" s="62"/>
      <c r="Z69" s="62"/>
      <c r="AA69" s="62"/>
      <c r="AB69" s="62"/>
    </row>
    <row r="70" spans="2:28" ht="15" customHeight="1" hidden="1">
      <c r="B70" s="30" t="s">
        <v>3</v>
      </c>
      <c r="C70" s="62"/>
      <c r="D70" s="62"/>
      <c r="E70" s="62"/>
      <c r="F70" s="23"/>
      <c r="G70" s="62"/>
      <c r="H70" s="36">
        <v>0</v>
      </c>
      <c r="I70" s="40"/>
      <c r="J70" s="62"/>
      <c r="K70" s="62"/>
      <c r="L70" s="62"/>
      <c r="M70" s="62"/>
      <c r="N70" s="62"/>
      <c r="O70" s="62"/>
      <c r="P70" s="23"/>
      <c r="Q70" s="62"/>
      <c r="R70" s="62"/>
      <c r="S70" s="36">
        <f t="shared" si="7"/>
        <v>0</v>
      </c>
      <c r="T70" s="40"/>
      <c r="U70" s="62"/>
      <c r="V70" s="62"/>
      <c r="W70" s="62"/>
      <c r="X70" s="62"/>
      <c r="Y70" s="62"/>
      <c r="Z70" s="62"/>
      <c r="AA70" s="62"/>
      <c r="AB70" s="62"/>
    </row>
    <row r="71" spans="2:28" ht="15" customHeight="1" hidden="1">
      <c r="B71" s="30" t="s">
        <v>71</v>
      </c>
      <c r="C71" s="62"/>
      <c r="D71" s="62"/>
      <c r="E71" s="62"/>
      <c r="F71" s="23"/>
      <c r="G71" s="62"/>
      <c r="H71" s="36">
        <v>0</v>
      </c>
      <c r="I71" s="40"/>
      <c r="J71" s="62"/>
      <c r="K71" s="62"/>
      <c r="L71" s="62"/>
      <c r="M71" s="62"/>
      <c r="N71" s="62"/>
      <c r="O71" s="62"/>
      <c r="P71" s="23"/>
      <c r="Q71" s="62"/>
      <c r="R71" s="62"/>
      <c r="S71" s="36">
        <f t="shared" si="7"/>
        <v>0</v>
      </c>
      <c r="T71" s="40"/>
      <c r="U71" s="62"/>
      <c r="V71" s="62"/>
      <c r="W71" s="62"/>
      <c r="X71" s="62"/>
      <c r="Y71" s="62"/>
      <c r="Z71" s="62"/>
      <c r="AA71" s="62"/>
      <c r="AB71" s="62"/>
    </row>
    <row r="72" spans="2:28" ht="15" customHeight="1" hidden="1">
      <c r="B72" s="30" t="s">
        <v>75</v>
      </c>
      <c r="C72" s="62"/>
      <c r="D72" s="62"/>
      <c r="E72" s="62"/>
      <c r="F72" s="23"/>
      <c r="G72" s="62"/>
      <c r="H72" s="36">
        <v>0</v>
      </c>
      <c r="I72" s="40"/>
      <c r="J72" s="62"/>
      <c r="K72" s="62"/>
      <c r="L72" s="62"/>
      <c r="M72" s="62"/>
      <c r="N72" s="62"/>
      <c r="O72" s="62"/>
      <c r="P72" s="23"/>
      <c r="Q72" s="62"/>
      <c r="R72" s="62"/>
      <c r="S72" s="36">
        <f t="shared" si="7"/>
        <v>0</v>
      </c>
      <c r="T72" s="40"/>
      <c r="U72" s="62"/>
      <c r="V72" s="62"/>
      <c r="W72" s="62"/>
      <c r="X72" s="62"/>
      <c r="Y72" s="62"/>
      <c r="Z72" s="62"/>
      <c r="AA72" s="62"/>
      <c r="AB72" s="62"/>
    </row>
    <row r="73" spans="2:28" ht="15" customHeight="1" hidden="1">
      <c r="B73" s="30" t="s">
        <v>64</v>
      </c>
      <c r="C73" s="62"/>
      <c r="D73" s="62"/>
      <c r="E73" s="62"/>
      <c r="F73" s="23"/>
      <c r="G73" s="62"/>
      <c r="H73" s="36">
        <v>0</v>
      </c>
      <c r="I73" s="40"/>
      <c r="J73" s="62"/>
      <c r="K73" s="62"/>
      <c r="L73" s="62"/>
      <c r="M73" s="62"/>
      <c r="N73" s="62"/>
      <c r="O73" s="62"/>
      <c r="P73" s="23"/>
      <c r="Q73" s="62"/>
      <c r="R73" s="62"/>
      <c r="S73" s="36">
        <f t="shared" si="7"/>
        <v>0</v>
      </c>
      <c r="T73" s="40"/>
      <c r="U73" s="62"/>
      <c r="V73" s="62"/>
      <c r="W73" s="62"/>
      <c r="X73" s="62"/>
      <c r="Y73" s="62"/>
      <c r="Z73" s="62"/>
      <c r="AA73" s="62"/>
      <c r="AB73" s="62"/>
    </row>
    <row r="74" spans="2:28" ht="15" customHeight="1" hidden="1">
      <c r="B74" s="30" t="s">
        <v>65</v>
      </c>
      <c r="C74" s="62"/>
      <c r="D74" s="62"/>
      <c r="E74" s="62"/>
      <c r="F74" s="23"/>
      <c r="G74" s="62"/>
      <c r="H74" s="36">
        <v>0</v>
      </c>
      <c r="I74" s="40"/>
      <c r="J74" s="62"/>
      <c r="K74" s="62"/>
      <c r="L74" s="62"/>
      <c r="M74" s="62"/>
      <c r="N74" s="62"/>
      <c r="O74" s="62"/>
      <c r="P74" s="23"/>
      <c r="Q74" s="62"/>
      <c r="R74" s="62"/>
      <c r="S74" s="36">
        <f t="shared" si="7"/>
        <v>0</v>
      </c>
      <c r="T74" s="40"/>
      <c r="U74" s="62"/>
      <c r="V74" s="62"/>
      <c r="W74" s="62"/>
      <c r="X74" s="62"/>
      <c r="Y74" s="62"/>
      <c r="Z74" s="62"/>
      <c r="AA74" s="62"/>
      <c r="AB74" s="62"/>
    </row>
    <row r="75" spans="2:28" ht="15" customHeight="1" hidden="1">
      <c r="B75" s="30" t="s">
        <v>66</v>
      </c>
      <c r="C75" s="62"/>
      <c r="D75" s="62"/>
      <c r="E75" s="62"/>
      <c r="F75" s="23"/>
      <c r="G75" s="62"/>
      <c r="H75" s="36">
        <v>0</v>
      </c>
      <c r="I75" s="40"/>
      <c r="J75" s="62"/>
      <c r="K75" s="62"/>
      <c r="L75" s="62"/>
      <c r="M75" s="62"/>
      <c r="N75" s="62"/>
      <c r="O75" s="62"/>
      <c r="P75" s="23"/>
      <c r="Q75" s="62"/>
      <c r="R75" s="62"/>
      <c r="S75" s="36">
        <f>E75</f>
        <v>0</v>
      </c>
      <c r="T75" s="40"/>
      <c r="U75" s="62"/>
      <c r="V75" s="62"/>
      <c r="W75" s="62"/>
      <c r="X75" s="62"/>
      <c r="Y75" s="62"/>
      <c r="Z75" s="62"/>
      <c r="AA75" s="62"/>
      <c r="AB75" s="62"/>
    </row>
    <row r="76" spans="2:28" ht="15" customHeight="1" hidden="1">
      <c r="B76" s="30" t="s">
        <v>67</v>
      </c>
      <c r="C76" s="62"/>
      <c r="D76" s="62"/>
      <c r="E76" s="62"/>
      <c r="F76" s="23"/>
      <c r="G76" s="62"/>
      <c r="H76" s="36">
        <v>0</v>
      </c>
      <c r="I76" s="40"/>
      <c r="J76" s="62"/>
      <c r="K76" s="62"/>
      <c r="L76" s="62"/>
      <c r="M76" s="62"/>
      <c r="N76" s="62"/>
      <c r="O76" s="62"/>
      <c r="P76" s="23"/>
      <c r="Q76" s="62"/>
      <c r="R76" s="62"/>
      <c r="S76" s="36">
        <f>E76</f>
        <v>0</v>
      </c>
      <c r="T76" s="40"/>
      <c r="U76" s="62"/>
      <c r="V76" s="62"/>
      <c r="W76" s="62"/>
      <c r="X76" s="62"/>
      <c r="Y76" s="62"/>
      <c r="Z76" s="62"/>
      <c r="AA76" s="62"/>
      <c r="AB76" s="62"/>
    </row>
    <row r="77" spans="2:28" ht="15" customHeight="1" hidden="1">
      <c r="B77" s="30" t="s">
        <v>76</v>
      </c>
      <c r="C77" s="62"/>
      <c r="D77" s="62"/>
      <c r="E77" s="62"/>
      <c r="F77" s="23"/>
      <c r="G77" s="62"/>
      <c r="H77" s="36">
        <v>0</v>
      </c>
      <c r="I77" s="40"/>
      <c r="J77" s="62"/>
      <c r="K77" s="62"/>
      <c r="L77" s="62"/>
      <c r="M77" s="62"/>
      <c r="N77" s="62"/>
      <c r="O77" s="62"/>
      <c r="P77" s="23"/>
      <c r="Q77" s="62"/>
      <c r="R77" s="62"/>
      <c r="S77" s="36">
        <f>E77</f>
        <v>0</v>
      </c>
      <c r="T77" s="40"/>
      <c r="U77" s="62"/>
      <c r="V77" s="62"/>
      <c r="W77" s="62"/>
      <c r="X77" s="62"/>
      <c r="Y77" s="62"/>
      <c r="Z77" s="62"/>
      <c r="AA77" s="62"/>
      <c r="AB77" s="62"/>
    </row>
    <row r="78" spans="2:28" ht="15" customHeight="1" hidden="1">
      <c r="B78" s="30" t="s">
        <v>72</v>
      </c>
      <c r="C78" s="62"/>
      <c r="D78" s="62"/>
      <c r="E78" s="62"/>
      <c r="F78" s="23"/>
      <c r="G78" s="62"/>
      <c r="H78" s="36">
        <v>0</v>
      </c>
      <c r="I78" s="40"/>
      <c r="J78" s="62"/>
      <c r="K78" s="62"/>
      <c r="L78" s="62"/>
      <c r="M78" s="62"/>
      <c r="N78" s="62"/>
      <c r="O78" s="62"/>
      <c r="P78" s="23"/>
      <c r="Q78" s="62"/>
      <c r="R78" s="62"/>
      <c r="S78" s="36">
        <f>E78</f>
        <v>0</v>
      </c>
      <c r="T78" s="40"/>
      <c r="U78" s="62"/>
      <c r="V78" s="62"/>
      <c r="W78" s="62"/>
      <c r="X78" s="62"/>
      <c r="Y78" s="62"/>
      <c r="Z78" s="62"/>
      <c r="AA78" s="62"/>
      <c r="AB78" s="62"/>
    </row>
    <row r="79" spans="2:28" ht="15" customHeight="1" hidden="1">
      <c r="B79" s="30" t="s">
        <v>73</v>
      </c>
      <c r="C79" s="62"/>
      <c r="D79" s="62"/>
      <c r="E79" s="62"/>
      <c r="F79" s="23"/>
      <c r="G79" s="44"/>
      <c r="H79" s="37">
        <v>0</v>
      </c>
      <c r="I79" s="43"/>
      <c r="J79" s="44"/>
      <c r="K79" s="44"/>
      <c r="L79" s="44"/>
      <c r="M79" s="44"/>
      <c r="N79" s="44"/>
      <c r="O79" s="44"/>
      <c r="P79" s="23"/>
      <c r="Q79" s="62"/>
      <c r="R79" s="44"/>
      <c r="S79" s="37">
        <f>E79</f>
        <v>0</v>
      </c>
      <c r="T79" s="40"/>
      <c r="U79" s="62"/>
      <c r="V79" s="62"/>
      <c r="W79" s="62"/>
      <c r="X79" s="62"/>
      <c r="Y79" s="62"/>
      <c r="Z79" s="62"/>
      <c r="AA79" s="62"/>
      <c r="AB79" s="62"/>
    </row>
    <row r="80" spans="2:28" s="2" customFormat="1" ht="15.75" customHeight="1" hidden="1" thickBot="1">
      <c r="B80" s="57" t="s">
        <v>113</v>
      </c>
      <c r="C80" s="38">
        <v>0</v>
      </c>
      <c r="D80" s="38">
        <v>0</v>
      </c>
      <c r="E80" s="38">
        <v>0</v>
      </c>
      <c r="G80" s="38">
        <v>0</v>
      </c>
      <c r="H80" s="46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Q80" s="38">
        <v>0</v>
      </c>
      <c r="R80" s="38"/>
      <c r="S80" s="46">
        <f aca="true" t="shared" si="9" ref="S80:AB80">SUM(S67:S79)</f>
        <v>0</v>
      </c>
      <c r="T80" s="38">
        <f t="shared" si="9"/>
        <v>0</v>
      </c>
      <c r="U80" s="38">
        <f t="shared" si="9"/>
        <v>0</v>
      </c>
      <c r="V80" s="38">
        <f t="shared" si="9"/>
        <v>0</v>
      </c>
      <c r="W80" s="38">
        <f>SUM(W67:W79)</f>
        <v>0</v>
      </c>
      <c r="X80" s="38">
        <f>SUM(X67:X79)</f>
        <v>0</v>
      </c>
      <c r="Y80" s="38">
        <f>SUM(Y67:Y79)</f>
        <v>0</v>
      </c>
      <c r="Z80" s="38">
        <f>SUM(Z67:Z79)</f>
        <v>0</v>
      </c>
      <c r="AA80" s="38">
        <f>SUM(AA67:AA79)</f>
        <v>0</v>
      </c>
      <c r="AB80" s="38">
        <f t="shared" si="9"/>
        <v>0</v>
      </c>
    </row>
    <row r="82" ht="15.75" customHeight="1" thickBot="1">
      <c r="B82" s="1" t="s">
        <v>62</v>
      </c>
    </row>
    <row r="83" spans="2:29" s="15" customFormat="1" ht="15" customHeight="1">
      <c r="B83" s="93" t="s">
        <v>53</v>
      </c>
      <c r="C83" s="34"/>
      <c r="D83" s="34"/>
      <c r="E83" s="34"/>
      <c r="F83" s="10"/>
      <c r="G83" s="102"/>
      <c r="H83" s="35">
        <v>0</v>
      </c>
      <c r="I83" s="40"/>
      <c r="J83" s="34"/>
      <c r="K83" s="62"/>
      <c r="L83" s="62"/>
      <c r="M83" s="62"/>
      <c r="N83" s="62"/>
      <c r="O83" s="34"/>
      <c r="P83" s="10"/>
      <c r="Q83" s="62"/>
      <c r="R83" s="112">
        <v>185.5</v>
      </c>
      <c r="S83" s="35">
        <f aca="true" t="shared" si="10" ref="S83:S104">E83</f>
        <v>0</v>
      </c>
      <c r="T83" s="40"/>
      <c r="U83" s="34"/>
      <c r="V83" s="34"/>
      <c r="W83" s="62"/>
      <c r="X83" s="62"/>
      <c r="Y83" s="62"/>
      <c r="Z83" s="62"/>
      <c r="AA83" s="62"/>
      <c r="AB83" s="34"/>
      <c r="AC83" s="6"/>
    </row>
    <row r="84" spans="2:28" ht="15" customHeight="1">
      <c r="B84" s="94" t="s">
        <v>54</v>
      </c>
      <c r="C84" s="34"/>
      <c r="D84" s="34"/>
      <c r="E84" s="34"/>
      <c r="F84" s="23"/>
      <c r="G84" s="102"/>
      <c r="H84" s="36">
        <v>0</v>
      </c>
      <c r="I84" s="40"/>
      <c r="J84" s="34"/>
      <c r="K84" s="62"/>
      <c r="L84" s="62"/>
      <c r="M84" s="62"/>
      <c r="N84" s="62"/>
      <c r="O84" s="34"/>
      <c r="P84" s="23"/>
      <c r="Q84" s="62"/>
      <c r="R84" s="112">
        <v>185.5</v>
      </c>
      <c r="S84" s="36">
        <f t="shared" si="10"/>
        <v>0</v>
      </c>
      <c r="T84" s="40"/>
      <c r="U84" s="34"/>
      <c r="V84" s="34"/>
      <c r="W84" s="62"/>
      <c r="X84" s="62"/>
      <c r="Y84" s="62"/>
      <c r="Z84" s="62"/>
      <c r="AA84" s="62"/>
      <c r="AB84" s="34"/>
    </row>
    <row r="85" spans="2:28" ht="15" customHeight="1">
      <c r="B85" s="94" t="s">
        <v>55</v>
      </c>
      <c r="C85" s="34"/>
      <c r="D85" s="34"/>
      <c r="E85" s="34"/>
      <c r="F85" s="23"/>
      <c r="G85" s="102"/>
      <c r="H85" s="36">
        <v>0</v>
      </c>
      <c r="I85" s="40"/>
      <c r="J85" s="34"/>
      <c r="K85" s="62"/>
      <c r="L85" s="62"/>
      <c r="M85" s="62"/>
      <c r="N85" s="62"/>
      <c r="O85" s="34"/>
      <c r="P85" s="23"/>
      <c r="Q85" s="62"/>
      <c r="R85" s="112">
        <v>185.5</v>
      </c>
      <c r="S85" s="36">
        <f t="shared" si="10"/>
        <v>0</v>
      </c>
      <c r="T85" s="40"/>
      <c r="U85" s="34"/>
      <c r="V85" s="34"/>
      <c r="W85" s="62"/>
      <c r="X85" s="62"/>
      <c r="Y85" s="62"/>
      <c r="Z85" s="62"/>
      <c r="AA85" s="62"/>
      <c r="AB85" s="34"/>
    </row>
    <row r="86" spans="2:28" ht="15" customHeight="1">
      <c r="B86" s="94" t="s">
        <v>56</v>
      </c>
      <c r="C86" s="34"/>
      <c r="D86" s="34"/>
      <c r="E86" s="34"/>
      <c r="G86" s="102"/>
      <c r="H86" s="36">
        <v>0</v>
      </c>
      <c r="I86" s="40"/>
      <c r="J86" s="34"/>
      <c r="K86" s="62"/>
      <c r="L86" s="62"/>
      <c r="M86" s="62"/>
      <c r="N86" s="62"/>
      <c r="O86" s="34"/>
      <c r="Q86" s="62"/>
      <c r="R86" s="112">
        <v>185.5</v>
      </c>
      <c r="S86" s="36">
        <f t="shared" si="10"/>
        <v>0</v>
      </c>
      <c r="T86" s="40"/>
      <c r="U86" s="34"/>
      <c r="V86" s="34"/>
      <c r="W86" s="62"/>
      <c r="X86" s="62"/>
      <c r="Y86" s="62"/>
      <c r="Z86" s="62"/>
      <c r="AA86" s="62"/>
      <c r="AB86" s="34"/>
    </row>
    <row r="87" spans="2:28" ht="15" customHeight="1">
      <c r="B87" s="94" t="s">
        <v>57</v>
      </c>
      <c r="C87" s="34"/>
      <c r="D87" s="34"/>
      <c r="E87" s="34"/>
      <c r="F87" s="23"/>
      <c r="G87" s="102"/>
      <c r="H87" s="36">
        <v>0</v>
      </c>
      <c r="I87" s="40"/>
      <c r="J87" s="34"/>
      <c r="K87" s="62"/>
      <c r="L87" s="62"/>
      <c r="M87" s="62"/>
      <c r="N87" s="62"/>
      <c r="O87" s="34"/>
      <c r="P87" s="23"/>
      <c r="Q87" s="62"/>
      <c r="R87" s="112">
        <v>185.5</v>
      </c>
      <c r="S87" s="36">
        <f t="shared" si="10"/>
        <v>0</v>
      </c>
      <c r="T87" s="40"/>
      <c r="U87" s="34"/>
      <c r="V87" s="34"/>
      <c r="W87" s="62"/>
      <c r="X87" s="62"/>
      <c r="Y87" s="62"/>
      <c r="Z87" s="62"/>
      <c r="AA87" s="62"/>
      <c r="AB87" s="34"/>
    </row>
    <row r="88" spans="2:28" ht="15" customHeight="1">
      <c r="B88" s="94" t="s">
        <v>58</v>
      </c>
      <c r="C88" s="34"/>
      <c r="D88" s="34"/>
      <c r="E88" s="34"/>
      <c r="F88" s="23"/>
      <c r="G88" s="102"/>
      <c r="H88" s="36">
        <v>0</v>
      </c>
      <c r="I88" s="40"/>
      <c r="J88" s="34"/>
      <c r="K88" s="62"/>
      <c r="L88" s="62"/>
      <c r="M88" s="62"/>
      <c r="N88" s="62"/>
      <c r="O88" s="34"/>
      <c r="P88" s="23"/>
      <c r="Q88" s="62"/>
      <c r="R88" s="112">
        <v>185.5</v>
      </c>
      <c r="S88" s="36">
        <f t="shared" si="10"/>
        <v>0</v>
      </c>
      <c r="T88" s="40"/>
      <c r="U88" s="34"/>
      <c r="V88" s="34"/>
      <c r="W88" s="62"/>
      <c r="X88" s="62"/>
      <c r="Y88" s="62"/>
      <c r="Z88" s="62"/>
      <c r="AA88" s="62"/>
      <c r="AB88" s="34"/>
    </row>
    <row r="89" spans="2:28" ht="15" customHeight="1">
      <c r="B89" s="94" t="s">
        <v>59</v>
      </c>
      <c r="C89" s="34"/>
      <c r="D89" s="34"/>
      <c r="E89" s="34"/>
      <c r="G89" s="102"/>
      <c r="H89" s="36">
        <v>0</v>
      </c>
      <c r="I89" s="40"/>
      <c r="J89" s="34"/>
      <c r="K89" s="62"/>
      <c r="L89" s="62"/>
      <c r="M89" s="62"/>
      <c r="N89" s="62"/>
      <c r="O89" s="34"/>
      <c r="Q89" s="62"/>
      <c r="R89" s="112">
        <v>185.5</v>
      </c>
      <c r="S89" s="36">
        <f t="shared" si="10"/>
        <v>0</v>
      </c>
      <c r="T89" s="40"/>
      <c r="U89" s="34"/>
      <c r="V89" s="34"/>
      <c r="W89" s="62"/>
      <c r="X89" s="62"/>
      <c r="Y89" s="62"/>
      <c r="Z89" s="62"/>
      <c r="AA89" s="62"/>
      <c r="AB89" s="34"/>
    </row>
    <row r="90" spans="2:28" ht="15" customHeight="1" thickBot="1">
      <c r="B90" s="95" t="s">
        <v>60</v>
      </c>
      <c r="C90" s="34"/>
      <c r="D90" s="34"/>
      <c r="E90" s="34"/>
      <c r="F90" s="23"/>
      <c r="G90" s="102"/>
      <c r="H90" s="37">
        <v>0</v>
      </c>
      <c r="I90" s="40"/>
      <c r="J90" s="34"/>
      <c r="K90" s="62"/>
      <c r="L90" s="62"/>
      <c r="M90" s="62"/>
      <c r="N90" s="62"/>
      <c r="O90" s="34"/>
      <c r="P90" s="23"/>
      <c r="Q90" s="62"/>
      <c r="R90" s="112">
        <v>185.5</v>
      </c>
      <c r="S90" s="37">
        <f t="shared" si="10"/>
        <v>0</v>
      </c>
      <c r="T90" s="40"/>
      <c r="U90" s="34"/>
      <c r="V90" s="34"/>
      <c r="W90" s="62"/>
      <c r="X90" s="62"/>
      <c r="Y90" s="62"/>
      <c r="Z90" s="62"/>
      <c r="AA90" s="62"/>
      <c r="AB90" s="34"/>
    </row>
    <row r="91" spans="2:28" s="2" customFormat="1" ht="15" customHeight="1" hidden="1">
      <c r="B91" s="55" t="s">
        <v>114</v>
      </c>
      <c r="C91" s="38">
        <v>0</v>
      </c>
      <c r="D91" s="38">
        <v>0</v>
      </c>
      <c r="E91" s="38">
        <v>0</v>
      </c>
      <c r="F91" s="33"/>
      <c r="G91" s="38">
        <v>0</v>
      </c>
      <c r="H91" s="45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3"/>
      <c r="Q91" s="38">
        <v>0</v>
      </c>
      <c r="R91" s="38"/>
      <c r="S91" s="45">
        <f t="shared" si="10"/>
        <v>0</v>
      </c>
      <c r="T91" s="38">
        <f aca="true" t="shared" si="11" ref="T91:AB91">SUM(T83:T90)</f>
        <v>0</v>
      </c>
      <c r="U91" s="38">
        <f t="shared" si="11"/>
        <v>0</v>
      </c>
      <c r="V91" s="38">
        <f t="shared" si="11"/>
        <v>0</v>
      </c>
      <c r="W91" s="38">
        <f t="shared" si="11"/>
        <v>0</v>
      </c>
      <c r="X91" s="38">
        <f t="shared" si="11"/>
        <v>0</v>
      </c>
      <c r="Y91" s="38">
        <f t="shared" si="11"/>
        <v>0</v>
      </c>
      <c r="Z91" s="38">
        <f t="shared" si="11"/>
        <v>0</v>
      </c>
      <c r="AA91" s="38">
        <f t="shared" si="11"/>
        <v>0</v>
      </c>
      <c r="AB91" s="38">
        <f t="shared" si="11"/>
        <v>0</v>
      </c>
    </row>
    <row r="92" spans="2:28" ht="15" customHeight="1" hidden="1">
      <c r="B92" s="30" t="s">
        <v>74</v>
      </c>
      <c r="C92" s="34"/>
      <c r="D92" s="34"/>
      <c r="E92" s="34"/>
      <c r="F92" s="23"/>
      <c r="G92" s="62"/>
      <c r="H92" s="35">
        <v>0</v>
      </c>
      <c r="I92" s="40"/>
      <c r="J92" s="34"/>
      <c r="K92" s="62"/>
      <c r="L92" s="62"/>
      <c r="M92" s="62"/>
      <c r="N92" s="62"/>
      <c r="O92" s="34"/>
      <c r="P92" s="23"/>
      <c r="Q92" s="62"/>
      <c r="R92" s="62"/>
      <c r="S92" s="35">
        <f t="shared" si="10"/>
        <v>0</v>
      </c>
      <c r="T92" s="40"/>
      <c r="U92" s="34"/>
      <c r="V92" s="34"/>
      <c r="W92" s="62"/>
      <c r="X92" s="62"/>
      <c r="Y92" s="62"/>
      <c r="Z92" s="62"/>
      <c r="AA92" s="62"/>
      <c r="AB92" s="34"/>
    </row>
    <row r="93" spans="2:28" ht="15" customHeight="1" hidden="1">
      <c r="B93" s="30" t="s">
        <v>1</v>
      </c>
      <c r="C93" s="34"/>
      <c r="D93" s="34"/>
      <c r="E93" s="34"/>
      <c r="F93" s="23"/>
      <c r="G93" s="62"/>
      <c r="H93" s="36">
        <v>0</v>
      </c>
      <c r="I93" s="40"/>
      <c r="J93" s="34"/>
      <c r="K93" s="62"/>
      <c r="L93" s="62"/>
      <c r="M93" s="62"/>
      <c r="N93" s="62"/>
      <c r="O93" s="34"/>
      <c r="P93" s="23"/>
      <c r="Q93" s="62"/>
      <c r="R93" s="62"/>
      <c r="S93" s="36">
        <f t="shared" si="10"/>
        <v>0</v>
      </c>
      <c r="T93" s="40"/>
      <c r="U93" s="34"/>
      <c r="V93" s="34"/>
      <c r="W93" s="62"/>
      <c r="X93" s="62"/>
      <c r="Y93" s="62"/>
      <c r="Z93" s="62"/>
      <c r="AA93" s="62"/>
      <c r="AB93" s="34"/>
    </row>
    <row r="94" spans="2:28" ht="15" customHeight="1" hidden="1">
      <c r="B94" s="30" t="s">
        <v>2</v>
      </c>
      <c r="C94" s="34"/>
      <c r="D94" s="34"/>
      <c r="E94" s="34"/>
      <c r="F94" s="23"/>
      <c r="G94" s="62"/>
      <c r="H94" s="36">
        <v>0</v>
      </c>
      <c r="I94" s="40"/>
      <c r="J94" s="34"/>
      <c r="K94" s="62"/>
      <c r="L94" s="62"/>
      <c r="M94" s="62"/>
      <c r="N94" s="62"/>
      <c r="O94" s="34"/>
      <c r="P94" s="23"/>
      <c r="Q94" s="62"/>
      <c r="R94" s="62"/>
      <c r="S94" s="36">
        <f t="shared" si="10"/>
        <v>0</v>
      </c>
      <c r="T94" s="40"/>
      <c r="U94" s="34"/>
      <c r="V94" s="34"/>
      <c r="W94" s="62"/>
      <c r="X94" s="62"/>
      <c r="Y94" s="62"/>
      <c r="Z94" s="62"/>
      <c r="AA94" s="62"/>
      <c r="AB94" s="34"/>
    </row>
    <row r="95" spans="2:28" ht="15" customHeight="1" hidden="1">
      <c r="B95" s="30" t="s">
        <v>3</v>
      </c>
      <c r="C95" s="34"/>
      <c r="D95" s="34"/>
      <c r="E95" s="34"/>
      <c r="F95" s="23"/>
      <c r="G95" s="62"/>
      <c r="H95" s="36">
        <v>0</v>
      </c>
      <c r="I95" s="40"/>
      <c r="J95" s="34"/>
      <c r="K95" s="62"/>
      <c r="L95" s="62"/>
      <c r="M95" s="62"/>
      <c r="N95" s="62"/>
      <c r="O95" s="34"/>
      <c r="P95" s="23"/>
      <c r="Q95" s="62"/>
      <c r="R95" s="62"/>
      <c r="S95" s="36">
        <f t="shared" si="10"/>
        <v>0</v>
      </c>
      <c r="T95" s="40"/>
      <c r="U95" s="34"/>
      <c r="V95" s="34"/>
      <c r="W95" s="62"/>
      <c r="X95" s="62"/>
      <c r="Y95" s="62"/>
      <c r="Z95" s="62"/>
      <c r="AA95" s="62"/>
      <c r="AB95" s="34"/>
    </row>
    <row r="96" spans="2:28" ht="15" customHeight="1" hidden="1">
      <c r="B96" s="30" t="s">
        <v>71</v>
      </c>
      <c r="C96" s="34"/>
      <c r="D96" s="34"/>
      <c r="E96" s="34"/>
      <c r="F96" s="23"/>
      <c r="G96" s="62"/>
      <c r="H96" s="36">
        <v>0</v>
      </c>
      <c r="I96" s="40"/>
      <c r="J96" s="34"/>
      <c r="K96" s="62"/>
      <c r="L96" s="62"/>
      <c r="M96" s="62"/>
      <c r="N96" s="62"/>
      <c r="O96" s="34"/>
      <c r="P96" s="23"/>
      <c r="Q96" s="62"/>
      <c r="R96" s="62"/>
      <c r="S96" s="36">
        <f t="shared" si="10"/>
        <v>0</v>
      </c>
      <c r="T96" s="40"/>
      <c r="U96" s="34"/>
      <c r="V96" s="34"/>
      <c r="W96" s="62"/>
      <c r="X96" s="62"/>
      <c r="Y96" s="62"/>
      <c r="Z96" s="62"/>
      <c r="AA96" s="62"/>
      <c r="AB96" s="34"/>
    </row>
    <row r="97" spans="2:28" ht="15" customHeight="1" hidden="1">
      <c r="B97" s="30" t="s">
        <v>75</v>
      </c>
      <c r="C97" s="34"/>
      <c r="D97" s="34"/>
      <c r="E97" s="34"/>
      <c r="F97" s="23"/>
      <c r="G97" s="62"/>
      <c r="H97" s="36">
        <v>0</v>
      </c>
      <c r="I97" s="40"/>
      <c r="J97" s="34"/>
      <c r="K97" s="62"/>
      <c r="L97" s="62"/>
      <c r="M97" s="62"/>
      <c r="N97" s="62"/>
      <c r="O97" s="34"/>
      <c r="P97" s="23"/>
      <c r="Q97" s="62"/>
      <c r="R97" s="62"/>
      <c r="S97" s="36">
        <f t="shared" si="10"/>
        <v>0</v>
      </c>
      <c r="T97" s="40"/>
      <c r="U97" s="34"/>
      <c r="V97" s="34"/>
      <c r="W97" s="62"/>
      <c r="X97" s="62"/>
      <c r="Y97" s="62"/>
      <c r="Z97" s="62"/>
      <c r="AA97" s="62"/>
      <c r="AB97" s="34"/>
    </row>
    <row r="98" spans="2:28" ht="15" customHeight="1" hidden="1">
      <c r="B98" s="30" t="s">
        <v>64</v>
      </c>
      <c r="C98" s="34"/>
      <c r="D98" s="34"/>
      <c r="E98" s="34"/>
      <c r="F98" s="23"/>
      <c r="G98" s="62"/>
      <c r="H98" s="36">
        <v>0</v>
      </c>
      <c r="I98" s="40"/>
      <c r="J98" s="34"/>
      <c r="K98" s="62"/>
      <c r="L98" s="62"/>
      <c r="M98" s="62"/>
      <c r="N98" s="62"/>
      <c r="O98" s="34"/>
      <c r="P98" s="23"/>
      <c r="Q98" s="62"/>
      <c r="R98" s="62"/>
      <c r="S98" s="36">
        <f t="shared" si="10"/>
        <v>0</v>
      </c>
      <c r="T98" s="40"/>
      <c r="U98" s="34"/>
      <c r="V98" s="34"/>
      <c r="W98" s="62"/>
      <c r="X98" s="62"/>
      <c r="Y98" s="62"/>
      <c r="Z98" s="62"/>
      <c r="AA98" s="62"/>
      <c r="AB98" s="34"/>
    </row>
    <row r="99" spans="2:28" ht="15" customHeight="1" hidden="1">
      <c r="B99" s="30" t="s">
        <v>65</v>
      </c>
      <c r="C99" s="34"/>
      <c r="D99" s="34"/>
      <c r="E99" s="34"/>
      <c r="F99" s="23"/>
      <c r="G99" s="62"/>
      <c r="H99" s="36">
        <v>0</v>
      </c>
      <c r="I99" s="40"/>
      <c r="J99" s="34"/>
      <c r="K99" s="62"/>
      <c r="L99" s="62"/>
      <c r="M99" s="62"/>
      <c r="N99" s="62"/>
      <c r="O99" s="34"/>
      <c r="P99" s="23"/>
      <c r="Q99" s="62"/>
      <c r="R99" s="62"/>
      <c r="S99" s="36">
        <f>E99</f>
        <v>0</v>
      </c>
      <c r="T99" s="40"/>
      <c r="U99" s="34"/>
      <c r="V99" s="34"/>
      <c r="W99" s="62"/>
      <c r="X99" s="62"/>
      <c r="Y99" s="62"/>
      <c r="Z99" s="62"/>
      <c r="AA99" s="62"/>
      <c r="AB99" s="34"/>
    </row>
    <row r="100" spans="2:28" ht="15" customHeight="1" hidden="1">
      <c r="B100" s="30" t="s">
        <v>66</v>
      </c>
      <c r="C100" s="34"/>
      <c r="D100" s="34"/>
      <c r="E100" s="34"/>
      <c r="F100" s="23"/>
      <c r="G100" s="62"/>
      <c r="H100" s="36">
        <v>0</v>
      </c>
      <c r="I100" s="40"/>
      <c r="J100" s="34"/>
      <c r="K100" s="62"/>
      <c r="L100" s="62"/>
      <c r="M100" s="62"/>
      <c r="N100" s="62"/>
      <c r="O100" s="34"/>
      <c r="P100" s="23"/>
      <c r="Q100" s="62"/>
      <c r="R100" s="62"/>
      <c r="S100" s="36">
        <f>E100</f>
        <v>0</v>
      </c>
      <c r="T100" s="40"/>
      <c r="U100" s="34"/>
      <c r="V100" s="34"/>
      <c r="W100" s="62"/>
      <c r="X100" s="62"/>
      <c r="Y100" s="62"/>
      <c r="Z100" s="62"/>
      <c r="AA100" s="62"/>
      <c r="AB100" s="34"/>
    </row>
    <row r="101" spans="2:28" ht="15" customHeight="1" hidden="1">
      <c r="B101" s="30" t="s">
        <v>67</v>
      </c>
      <c r="C101" s="34"/>
      <c r="D101" s="34"/>
      <c r="E101" s="34"/>
      <c r="F101" s="23"/>
      <c r="G101" s="62"/>
      <c r="H101" s="36">
        <v>0</v>
      </c>
      <c r="I101" s="40"/>
      <c r="J101" s="34"/>
      <c r="K101" s="62"/>
      <c r="L101" s="62"/>
      <c r="M101" s="62"/>
      <c r="N101" s="62"/>
      <c r="O101" s="34"/>
      <c r="P101" s="23"/>
      <c r="Q101" s="62"/>
      <c r="R101" s="62"/>
      <c r="S101" s="36">
        <f>E101</f>
        <v>0</v>
      </c>
      <c r="T101" s="40"/>
      <c r="U101" s="34"/>
      <c r="V101" s="34"/>
      <c r="W101" s="62"/>
      <c r="X101" s="62"/>
      <c r="Y101" s="62"/>
      <c r="Z101" s="62"/>
      <c r="AA101" s="62"/>
      <c r="AB101" s="34"/>
    </row>
    <row r="102" spans="2:28" ht="15" customHeight="1" hidden="1">
      <c r="B102" s="30" t="s">
        <v>76</v>
      </c>
      <c r="C102" s="34"/>
      <c r="D102" s="34"/>
      <c r="E102" s="34"/>
      <c r="F102" s="23"/>
      <c r="G102" s="62"/>
      <c r="H102" s="36">
        <v>0</v>
      </c>
      <c r="I102" s="40"/>
      <c r="J102" s="34"/>
      <c r="K102" s="62"/>
      <c r="L102" s="62"/>
      <c r="M102" s="62"/>
      <c r="N102" s="62"/>
      <c r="O102" s="34"/>
      <c r="P102" s="23"/>
      <c r="Q102" s="62"/>
      <c r="R102" s="62"/>
      <c r="S102" s="36">
        <f>E102</f>
        <v>0</v>
      </c>
      <c r="T102" s="40"/>
      <c r="U102" s="34"/>
      <c r="V102" s="34"/>
      <c r="W102" s="62"/>
      <c r="X102" s="62"/>
      <c r="Y102" s="62"/>
      <c r="Z102" s="62"/>
      <c r="AA102" s="62"/>
      <c r="AB102" s="34"/>
    </row>
    <row r="103" spans="2:28" ht="15" customHeight="1" hidden="1">
      <c r="B103" s="30" t="s">
        <v>72</v>
      </c>
      <c r="C103" s="34"/>
      <c r="D103" s="34"/>
      <c r="E103" s="34"/>
      <c r="F103" s="23"/>
      <c r="G103" s="62"/>
      <c r="H103" s="36">
        <v>0</v>
      </c>
      <c r="I103" s="40"/>
      <c r="J103" s="34"/>
      <c r="K103" s="62"/>
      <c r="L103" s="62"/>
      <c r="M103" s="62"/>
      <c r="N103" s="62"/>
      <c r="O103" s="34"/>
      <c r="P103" s="23"/>
      <c r="Q103" s="62"/>
      <c r="R103" s="62"/>
      <c r="S103" s="36">
        <f t="shared" si="10"/>
        <v>0</v>
      </c>
      <c r="T103" s="40"/>
      <c r="U103" s="34"/>
      <c r="V103" s="34"/>
      <c r="W103" s="62"/>
      <c r="X103" s="62"/>
      <c r="Y103" s="62"/>
      <c r="Z103" s="62"/>
      <c r="AA103" s="62"/>
      <c r="AB103" s="34"/>
    </row>
    <row r="104" spans="2:28" ht="15" customHeight="1" hidden="1">
      <c r="B104" s="30" t="s">
        <v>73</v>
      </c>
      <c r="C104" s="34"/>
      <c r="D104" s="34"/>
      <c r="E104" s="34"/>
      <c r="F104" s="23"/>
      <c r="G104" s="44"/>
      <c r="H104" s="37">
        <v>0</v>
      </c>
      <c r="I104" s="43"/>
      <c r="J104" s="44"/>
      <c r="K104" s="44"/>
      <c r="L104" s="44"/>
      <c r="M104" s="44"/>
      <c r="N104" s="44"/>
      <c r="O104" s="44"/>
      <c r="P104" s="23"/>
      <c r="Q104" s="62"/>
      <c r="R104" s="44"/>
      <c r="S104" s="37">
        <f t="shared" si="10"/>
        <v>0</v>
      </c>
      <c r="T104" s="40"/>
      <c r="U104" s="34"/>
      <c r="V104" s="34"/>
      <c r="W104" s="62"/>
      <c r="X104" s="62"/>
      <c r="Y104" s="62"/>
      <c r="Z104" s="62"/>
      <c r="AA104" s="62"/>
      <c r="AB104" s="34"/>
    </row>
    <row r="105" spans="2:28" s="2" customFormat="1" ht="15.75" customHeight="1" hidden="1" thickBot="1">
      <c r="B105" s="57" t="s">
        <v>114</v>
      </c>
      <c r="C105" s="38">
        <v>0</v>
      </c>
      <c r="D105" s="38">
        <v>0</v>
      </c>
      <c r="E105" s="38">
        <v>0</v>
      </c>
      <c r="G105" s="38">
        <v>0</v>
      </c>
      <c r="H105" s="46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Q105" s="38">
        <v>0</v>
      </c>
      <c r="R105" s="38"/>
      <c r="S105" s="46">
        <f aca="true" t="shared" si="12" ref="S105:AB105">SUM(S92:S104)</f>
        <v>0</v>
      </c>
      <c r="T105" s="38">
        <f t="shared" si="12"/>
        <v>0</v>
      </c>
      <c r="U105" s="38">
        <f t="shared" si="12"/>
        <v>0</v>
      </c>
      <c r="V105" s="38">
        <f t="shared" si="12"/>
        <v>0</v>
      </c>
      <c r="W105" s="38">
        <f>SUM(W92:W104)</f>
        <v>0</v>
      </c>
      <c r="X105" s="38">
        <f>SUM(X92:X104)</f>
        <v>0</v>
      </c>
      <c r="Y105" s="38">
        <f>SUM(Y92:Y104)</f>
        <v>0</v>
      </c>
      <c r="Z105" s="38">
        <f>SUM(Z92:Z104)</f>
        <v>0</v>
      </c>
      <c r="AA105" s="38">
        <f>SUM(AA92:AA104)</f>
        <v>0</v>
      </c>
      <c r="AB105" s="38">
        <f t="shared" si="12"/>
        <v>0</v>
      </c>
    </row>
    <row r="106" ht="15" customHeight="1">
      <c r="B106" s="15"/>
    </row>
    <row r="107" ht="15.75" customHeight="1" thickBot="1">
      <c r="B107" s="1" t="s">
        <v>63</v>
      </c>
    </row>
    <row r="108" spans="2:28" ht="15" customHeight="1">
      <c r="B108" s="93" t="s">
        <v>53</v>
      </c>
      <c r="C108" s="34"/>
      <c r="D108" s="34"/>
      <c r="E108" s="34"/>
      <c r="G108" s="102"/>
      <c r="H108" s="35">
        <v>0</v>
      </c>
      <c r="I108" s="40"/>
      <c r="J108" s="34"/>
      <c r="K108" s="62"/>
      <c r="L108" s="62"/>
      <c r="M108" s="62"/>
      <c r="N108" s="62"/>
      <c r="O108" s="34"/>
      <c r="Q108" s="62"/>
      <c r="R108" s="112">
        <v>3</v>
      </c>
      <c r="S108" s="35">
        <f aca="true" t="shared" si="13" ref="S108:S129">E108</f>
        <v>0</v>
      </c>
      <c r="T108" s="40"/>
      <c r="U108" s="34"/>
      <c r="V108" s="34"/>
      <c r="W108" s="62"/>
      <c r="X108" s="62"/>
      <c r="Y108" s="62"/>
      <c r="Z108" s="62"/>
      <c r="AA108" s="62"/>
      <c r="AB108" s="34"/>
    </row>
    <row r="109" spans="2:28" ht="15" customHeight="1">
      <c r="B109" s="94" t="s">
        <v>54</v>
      </c>
      <c r="C109" s="34"/>
      <c r="D109" s="34"/>
      <c r="E109" s="34"/>
      <c r="F109" s="23"/>
      <c r="G109" s="102"/>
      <c r="H109" s="36">
        <v>0</v>
      </c>
      <c r="I109" s="40"/>
      <c r="J109" s="34"/>
      <c r="K109" s="62"/>
      <c r="L109" s="62"/>
      <c r="M109" s="62"/>
      <c r="N109" s="62"/>
      <c r="O109" s="34"/>
      <c r="P109" s="23"/>
      <c r="Q109" s="62"/>
      <c r="R109" s="112">
        <v>23</v>
      </c>
      <c r="S109" s="36">
        <f t="shared" si="13"/>
        <v>0</v>
      </c>
      <c r="T109" s="40"/>
      <c r="U109" s="34"/>
      <c r="V109" s="34"/>
      <c r="W109" s="62"/>
      <c r="X109" s="62"/>
      <c r="Y109" s="62"/>
      <c r="Z109" s="62"/>
      <c r="AA109" s="62"/>
      <c r="AB109" s="34"/>
    </row>
    <row r="110" spans="2:28" ht="15" customHeight="1">
      <c r="B110" s="94" t="s">
        <v>55</v>
      </c>
      <c r="C110" s="34"/>
      <c r="D110" s="34"/>
      <c r="E110" s="34"/>
      <c r="F110" s="23"/>
      <c r="G110" s="102"/>
      <c r="H110" s="36">
        <v>0</v>
      </c>
      <c r="I110" s="40"/>
      <c r="J110" s="34"/>
      <c r="K110" s="62"/>
      <c r="L110" s="62"/>
      <c r="M110" s="62"/>
      <c r="N110" s="62"/>
      <c r="O110" s="34"/>
      <c r="P110" s="23"/>
      <c r="Q110" s="62"/>
      <c r="R110" s="112">
        <v>107</v>
      </c>
      <c r="S110" s="36">
        <f t="shared" si="13"/>
        <v>0</v>
      </c>
      <c r="T110" s="40"/>
      <c r="U110" s="34"/>
      <c r="V110" s="34"/>
      <c r="W110" s="62"/>
      <c r="X110" s="62"/>
      <c r="Y110" s="62"/>
      <c r="Z110" s="62"/>
      <c r="AA110" s="62"/>
      <c r="AB110" s="34"/>
    </row>
    <row r="111" spans="2:28" ht="15" customHeight="1">
      <c r="B111" s="94" t="s">
        <v>56</v>
      </c>
      <c r="C111" s="34"/>
      <c r="D111" s="34"/>
      <c r="E111" s="34"/>
      <c r="G111" s="102"/>
      <c r="H111" s="36">
        <v>0</v>
      </c>
      <c r="I111" s="40"/>
      <c r="J111" s="34"/>
      <c r="K111" s="62"/>
      <c r="L111" s="62"/>
      <c r="M111" s="62"/>
      <c r="N111" s="62"/>
      <c r="O111" s="34"/>
      <c r="Q111" s="62"/>
      <c r="R111" s="112">
        <v>277</v>
      </c>
      <c r="S111" s="36">
        <f t="shared" si="13"/>
        <v>0</v>
      </c>
      <c r="T111" s="40"/>
      <c r="U111" s="34"/>
      <c r="V111" s="34"/>
      <c r="W111" s="62"/>
      <c r="X111" s="62"/>
      <c r="Y111" s="62"/>
      <c r="Z111" s="62"/>
      <c r="AA111" s="62"/>
      <c r="AB111" s="34"/>
    </row>
    <row r="112" spans="2:28" ht="15" customHeight="1">
      <c r="B112" s="94" t="s">
        <v>57</v>
      </c>
      <c r="C112" s="34"/>
      <c r="D112" s="34"/>
      <c r="E112" s="34"/>
      <c r="F112" s="23"/>
      <c r="G112" s="102"/>
      <c r="H112" s="36">
        <v>0</v>
      </c>
      <c r="I112" s="40"/>
      <c r="J112" s="34"/>
      <c r="K112" s="62"/>
      <c r="L112" s="62"/>
      <c r="M112" s="62"/>
      <c r="N112" s="62"/>
      <c r="O112" s="34"/>
      <c r="P112" s="23"/>
      <c r="Q112" s="62"/>
      <c r="R112" s="112">
        <v>277</v>
      </c>
      <c r="S112" s="36">
        <f t="shared" si="13"/>
        <v>0</v>
      </c>
      <c r="T112" s="40"/>
      <c r="U112" s="34"/>
      <c r="V112" s="34"/>
      <c r="W112" s="62"/>
      <c r="X112" s="62"/>
      <c r="Y112" s="62"/>
      <c r="Z112" s="62"/>
      <c r="AA112" s="62"/>
      <c r="AB112" s="34"/>
    </row>
    <row r="113" spans="2:28" ht="15" customHeight="1">
      <c r="B113" s="94" t="s">
        <v>58</v>
      </c>
      <c r="C113" s="34"/>
      <c r="D113" s="34"/>
      <c r="E113" s="34"/>
      <c r="F113" s="23"/>
      <c r="G113" s="102"/>
      <c r="H113" s="36">
        <v>0</v>
      </c>
      <c r="I113" s="40"/>
      <c r="J113" s="34"/>
      <c r="K113" s="62"/>
      <c r="L113" s="62"/>
      <c r="M113" s="62"/>
      <c r="N113" s="62"/>
      <c r="O113" s="34"/>
      <c r="P113" s="23"/>
      <c r="Q113" s="62"/>
      <c r="R113" s="112">
        <v>277</v>
      </c>
      <c r="S113" s="36">
        <f t="shared" si="13"/>
        <v>0</v>
      </c>
      <c r="T113" s="40"/>
      <c r="U113" s="34"/>
      <c r="V113" s="34"/>
      <c r="W113" s="62"/>
      <c r="X113" s="62"/>
      <c r="Y113" s="62"/>
      <c r="Z113" s="62"/>
      <c r="AA113" s="62"/>
      <c r="AB113" s="34"/>
    </row>
    <row r="114" spans="2:28" ht="15" customHeight="1">
      <c r="B114" s="94" t="s">
        <v>59</v>
      </c>
      <c r="C114" s="34"/>
      <c r="D114" s="34"/>
      <c r="E114" s="34"/>
      <c r="G114" s="102"/>
      <c r="H114" s="36">
        <v>0</v>
      </c>
      <c r="I114" s="40"/>
      <c r="J114" s="34"/>
      <c r="K114" s="62"/>
      <c r="L114" s="62"/>
      <c r="M114" s="62"/>
      <c r="N114" s="62"/>
      <c r="O114" s="34"/>
      <c r="Q114" s="62"/>
      <c r="R114" s="112">
        <v>277</v>
      </c>
      <c r="S114" s="36">
        <f t="shared" si="13"/>
        <v>0</v>
      </c>
      <c r="T114" s="40"/>
      <c r="U114" s="34"/>
      <c r="V114" s="34"/>
      <c r="W114" s="62"/>
      <c r="X114" s="62"/>
      <c r="Y114" s="62"/>
      <c r="Z114" s="62"/>
      <c r="AA114" s="62"/>
      <c r="AB114" s="34"/>
    </row>
    <row r="115" spans="2:28" ht="15" customHeight="1" thickBot="1">
      <c r="B115" s="95" t="s">
        <v>60</v>
      </c>
      <c r="C115" s="34"/>
      <c r="D115" s="34"/>
      <c r="E115" s="34"/>
      <c r="F115" s="23"/>
      <c r="G115" s="102"/>
      <c r="H115" s="37">
        <v>0</v>
      </c>
      <c r="I115" s="40"/>
      <c r="J115" s="34"/>
      <c r="K115" s="62"/>
      <c r="L115" s="62"/>
      <c r="M115" s="62"/>
      <c r="N115" s="62"/>
      <c r="O115" s="34"/>
      <c r="P115" s="23"/>
      <c r="Q115" s="62"/>
      <c r="R115" s="112">
        <v>277</v>
      </c>
      <c r="S115" s="37">
        <f t="shared" si="13"/>
        <v>0</v>
      </c>
      <c r="T115" s="40"/>
      <c r="U115" s="34"/>
      <c r="V115" s="34"/>
      <c r="W115" s="62"/>
      <c r="X115" s="62"/>
      <c r="Y115" s="62"/>
      <c r="Z115" s="62"/>
      <c r="AA115" s="62"/>
      <c r="AB115" s="34"/>
    </row>
    <row r="116" spans="2:28" s="2" customFormat="1" ht="15" customHeight="1" hidden="1">
      <c r="B116" s="55" t="s">
        <v>115</v>
      </c>
      <c r="C116" s="38">
        <v>0</v>
      </c>
      <c r="D116" s="38">
        <v>0</v>
      </c>
      <c r="E116" s="38">
        <v>0</v>
      </c>
      <c r="F116" s="33"/>
      <c r="G116" s="38">
        <v>0</v>
      </c>
      <c r="H116" s="45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3"/>
      <c r="Q116" s="38">
        <v>0</v>
      </c>
      <c r="R116" s="38"/>
      <c r="S116" s="45">
        <f t="shared" si="13"/>
        <v>0</v>
      </c>
      <c r="T116" s="38">
        <f aca="true" t="shared" si="14" ref="T116:AB116">SUM(T108:T115)</f>
        <v>0</v>
      </c>
      <c r="U116" s="38">
        <f t="shared" si="14"/>
        <v>0</v>
      </c>
      <c r="V116" s="38">
        <f t="shared" si="14"/>
        <v>0</v>
      </c>
      <c r="W116" s="38">
        <f t="shared" si="14"/>
        <v>0</v>
      </c>
      <c r="X116" s="38">
        <f t="shared" si="14"/>
        <v>0</v>
      </c>
      <c r="Y116" s="38">
        <f t="shared" si="14"/>
        <v>0</v>
      </c>
      <c r="Z116" s="38">
        <f t="shared" si="14"/>
        <v>0</v>
      </c>
      <c r="AA116" s="38">
        <f t="shared" si="14"/>
        <v>0</v>
      </c>
      <c r="AB116" s="38">
        <f t="shared" si="14"/>
        <v>0</v>
      </c>
    </row>
    <row r="117" spans="2:28" ht="15" customHeight="1" hidden="1">
      <c r="B117" s="30" t="s">
        <v>74</v>
      </c>
      <c r="C117" s="34"/>
      <c r="D117" s="34"/>
      <c r="E117" s="34"/>
      <c r="F117" s="23"/>
      <c r="G117" s="62"/>
      <c r="H117" s="35">
        <v>0</v>
      </c>
      <c r="I117" s="40"/>
      <c r="J117" s="34"/>
      <c r="K117" s="62"/>
      <c r="L117" s="62"/>
      <c r="M117" s="62"/>
      <c r="N117" s="62"/>
      <c r="O117" s="34"/>
      <c r="P117" s="23"/>
      <c r="Q117" s="62"/>
      <c r="R117" s="62"/>
      <c r="S117" s="35">
        <f t="shared" si="13"/>
        <v>0</v>
      </c>
      <c r="T117" s="40"/>
      <c r="U117" s="34"/>
      <c r="V117" s="34"/>
      <c r="W117" s="62"/>
      <c r="X117" s="62"/>
      <c r="Y117" s="62"/>
      <c r="Z117" s="62"/>
      <c r="AA117" s="62"/>
      <c r="AB117" s="34"/>
    </row>
    <row r="118" spans="2:28" ht="15" customHeight="1" hidden="1">
      <c r="B118" s="30" t="s">
        <v>1</v>
      </c>
      <c r="C118" s="34"/>
      <c r="D118" s="34"/>
      <c r="E118" s="34"/>
      <c r="F118" s="23"/>
      <c r="G118" s="62"/>
      <c r="H118" s="36">
        <v>0</v>
      </c>
      <c r="I118" s="40"/>
      <c r="J118" s="34"/>
      <c r="K118" s="62"/>
      <c r="L118" s="62"/>
      <c r="M118" s="62"/>
      <c r="N118" s="62"/>
      <c r="O118" s="34"/>
      <c r="P118" s="23"/>
      <c r="Q118" s="62"/>
      <c r="R118" s="62"/>
      <c r="S118" s="36">
        <f t="shared" si="13"/>
        <v>0</v>
      </c>
      <c r="T118" s="40"/>
      <c r="U118" s="34"/>
      <c r="V118" s="34"/>
      <c r="W118" s="62"/>
      <c r="X118" s="62"/>
      <c r="Y118" s="62"/>
      <c r="Z118" s="62"/>
      <c r="AA118" s="62"/>
      <c r="AB118" s="34"/>
    </row>
    <row r="119" spans="2:28" ht="15" customHeight="1" hidden="1">
      <c r="B119" s="30" t="s">
        <v>2</v>
      </c>
      <c r="C119" s="34"/>
      <c r="D119" s="34"/>
      <c r="E119" s="34"/>
      <c r="F119" s="23"/>
      <c r="G119" s="62"/>
      <c r="H119" s="36">
        <v>0</v>
      </c>
      <c r="I119" s="40"/>
      <c r="J119" s="34"/>
      <c r="K119" s="62"/>
      <c r="L119" s="62"/>
      <c r="M119" s="62"/>
      <c r="N119" s="62"/>
      <c r="O119" s="34"/>
      <c r="P119" s="23"/>
      <c r="Q119" s="62"/>
      <c r="R119" s="62"/>
      <c r="S119" s="36">
        <f t="shared" si="13"/>
        <v>0</v>
      </c>
      <c r="T119" s="40"/>
      <c r="U119" s="34"/>
      <c r="V119" s="34"/>
      <c r="W119" s="62"/>
      <c r="X119" s="62"/>
      <c r="Y119" s="62"/>
      <c r="Z119" s="62"/>
      <c r="AA119" s="62"/>
      <c r="AB119" s="34"/>
    </row>
    <row r="120" spans="2:28" ht="15" customHeight="1" hidden="1">
      <c r="B120" s="30" t="s">
        <v>3</v>
      </c>
      <c r="C120" s="34"/>
      <c r="D120" s="34"/>
      <c r="E120" s="34"/>
      <c r="F120" s="23"/>
      <c r="G120" s="62"/>
      <c r="H120" s="36">
        <v>0</v>
      </c>
      <c r="I120" s="40"/>
      <c r="J120" s="34"/>
      <c r="K120" s="62"/>
      <c r="L120" s="62"/>
      <c r="M120" s="62"/>
      <c r="N120" s="62"/>
      <c r="O120" s="34"/>
      <c r="P120" s="23"/>
      <c r="Q120" s="62"/>
      <c r="R120" s="62"/>
      <c r="S120" s="36">
        <f t="shared" si="13"/>
        <v>0</v>
      </c>
      <c r="T120" s="40"/>
      <c r="U120" s="34"/>
      <c r="V120" s="34"/>
      <c r="W120" s="62"/>
      <c r="X120" s="62"/>
      <c r="Y120" s="62"/>
      <c r="Z120" s="62"/>
      <c r="AA120" s="62"/>
      <c r="AB120" s="34"/>
    </row>
    <row r="121" spans="2:28" ht="15" customHeight="1" hidden="1">
      <c r="B121" s="30" t="s">
        <v>71</v>
      </c>
      <c r="C121" s="34"/>
      <c r="D121" s="34"/>
      <c r="E121" s="34"/>
      <c r="F121" s="23"/>
      <c r="G121" s="62"/>
      <c r="H121" s="36">
        <v>0</v>
      </c>
      <c r="I121" s="40"/>
      <c r="J121" s="34"/>
      <c r="K121" s="62"/>
      <c r="L121" s="62"/>
      <c r="M121" s="62"/>
      <c r="N121" s="62"/>
      <c r="O121" s="34"/>
      <c r="P121" s="23"/>
      <c r="Q121" s="62"/>
      <c r="R121" s="62"/>
      <c r="S121" s="36">
        <f t="shared" si="13"/>
        <v>0</v>
      </c>
      <c r="T121" s="40"/>
      <c r="U121" s="34"/>
      <c r="V121" s="34"/>
      <c r="W121" s="62"/>
      <c r="X121" s="62"/>
      <c r="Y121" s="62"/>
      <c r="Z121" s="62"/>
      <c r="AA121" s="62"/>
      <c r="AB121" s="34"/>
    </row>
    <row r="122" spans="2:28" ht="15" customHeight="1" hidden="1">
      <c r="B122" s="30" t="s">
        <v>75</v>
      </c>
      <c r="C122" s="34"/>
      <c r="D122" s="34"/>
      <c r="E122" s="34"/>
      <c r="F122" s="23"/>
      <c r="G122" s="62"/>
      <c r="H122" s="36">
        <v>0</v>
      </c>
      <c r="I122" s="40"/>
      <c r="J122" s="34"/>
      <c r="K122" s="62"/>
      <c r="L122" s="62"/>
      <c r="M122" s="62"/>
      <c r="N122" s="62"/>
      <c r="O122" s="34"/>
      <c r="P122" s="23"/>
      <c r="Q122" s="62"/>
      <c r="R122" s="62"/>
      <c r="S122" s="36">
        <f t="shared" si="13"/>
        <v>0</v>
      </c>
      <c r="T122" s="40"/>
      <c r="U122" s="34"/>
      <c r="V122" s="34"/>
      <c r="W122" s="62"/>
      <c r="X122" s="62"/>
      <c r="Y122" s="62"/>
      <c r="Z122" s="62"/>
      <c r="AA122" s="62"/>
      <c r="AB122" s="34"/>
    </row>
    <row r="123" spans="2:28" ht="15" customHeight="1" hidden="1">
      <c r="B123" s="30" t="s">
        <v>64</v>
      </c>
      <c r="C123" s="34"/>
      <c r="D123" s="34"/>
      <c r="E123" s="34"/>
      <c r="F123" s="23"/>
      <c r="G123" s="62"/>
      <c r="H123" s="36">
        <v>0</v>
      </c>
      <c r="I123" s="40"/>
      <c r="J123" s="34"/>
      <c r="K123" s="62"/>
      <c r="L123" s="62"/>
      <c r="M123" s="62"/>
      <c r="N123" s="62"/>
      <c r="O123" s="34"/>
      <c r="P123" s="23"/>
      <c r="Q123" s="62"/>
      <c r="R123" s="62"/>
      <c r="S123" s="36">
        <f>E123</f>
        <v>0</v>
      </c>
      <c r="T123" s="40"/>
      <c r="U123" s="34"/>
      <c r="V123" s="34"/>
      <c r="W123" s="62"/>
      <c r="X123" s="62"/>
      <c r="Y123" s="62"/>
      <c r="Z123" s="62"/>
      <c r="AA123" s="62"/>
      <c r="AB123" s="34"/>
    </row>
    <row r="124" spans="2:28" ht="15" customHeight="1" hidden="1">
      <c r="B124" s="30" t="s">
        <v>65</v>
      </c>
      <c r="C124" s="34"/>
      <c r="D124" s="34"/>
      <c r="E124" s="34"/>
      <c r="F124" s="23"/>
      <c r="G124" s="62"/>
      <c r="H124" s="36">
        <v>0</v>
      </c>
      <c r="I124" s="40"/>
      <c r="J124" s="34"/>
      <c r="K124" s="62"/>
      <c r="L124" s="62"/>
      <c r="M124" s="62"/>
      <c r="N124" s="62"/>
      <c r="O124" s="34"/>
      <c r="P124" s="23"/>
      <c r="Q124" s="62"/>
      <c r="R124" s="62"/>
      <c r="S124" s="36">
        <f>E124</f>
        <v>0</v>
      </c>
      <c r="T124" s="40"/>
      <c r="U124" s="34"/>
      <c r="V124" s="34"/>
      <c r="W124" s="62"/>
      <c r="X124" s="62"/>
      <c r="Y124" s="62"/>
      <c r="Z124" s="62"/>
      <c r="AA124" s="62"/>
      <c r="AB124" s="34"/>
    </row>
    <row r="125" spans="2:28" ht="15" customHeight="1" hidden="1">
      <c r="B125" s="30" t="s">
        <v>66</v>
      </c>
      <c r="C125" s="34"/>
      <c r="D125" s="34"/>
      <c r="E125" s="34"/>
      <c r="F125" s="23"/>
      <c r="G125" s="62"/>
      <c r="H125" s="36">
        <v>0</v>
      </c>
      <c r="I125" s="40"/>
      <c r="J125" s="34"/>
      <c r="K125" s="62"/>
      <c r="L125" s="62"/>
      <c r="M125" s="62"/>
      <c r="N125" s="62"/>
      <c r="O125" s="34"/>
      <c r="P125" s="23"/>
      <c r="Q125" s="62"/>
      <c r="R125" s="62"/>
      <c r="S125" s="36">
        <f>E125</f>
        <v>0</v>
      </c>
      <c r="T125" s="40"/>
      <c r="U125" s="34"/>
      <c r="V125" s="34"/>
      <c r="W125" s="62"/>
      <c r="X125" s="62"/>
      <c r="Y125" s="62"/>
      <c r="Z125" s="62"/>
      <c r="AA125" s="62"/>
      <c r="AB125" s="34"/>
    </row>
    <row r="126" spans="2:28" ht="15" customHeight="1" hidden="1">
      <c r="B126" s="30" t="s">
        <v>67</v>
      </c>
      <c r="C126" s="34"/>
      <c r="D126" s="34"/>
      <c r="E126" s="34"/>
      <c r="F126" s="23"/>
      <c r="G126" s="62"/>
      <c r="H126" s="36">
        <v>0</v>
      </c>
      <c r="I126" s="40"/>
      <c r="J126" s="34"/>
      <c r="K126" s="62"/>
      <c r="L126" s="62"/>
      <c r="M126" s="62"/>
      <c r="N126" s="62"/>
      <c r="O126" s="34"/>
      <c r="P126" s="23"/>
      <c r="Q126" s="62"/>
      <c r="R126" s="62"/>
      <c r="S126" s="36">
        <f>E126</f>
        <v>0</v>
      </c>
      <c r="T126" s="40"/>
      <c r="U126" s="34"/>
      <c r="V126" s="34"/>
      <c r="W126" s="62"/>
      <c r="X126" s="62"/>
      <c r="Y126" s="62"/>
      <c r="Z126" s="62"/>
      <c r="AA126" s="62"/>
      <c r="AB126" s="34"/>
    </row>
    <row r="127" spans="2:28" ht="15" customHeight="1" hidden="1">
      <c r="B127" s="30" t="s">
        <v>76</v>
      </c>
      <c r="C127" s="34"/>
      <c r="D127" s="34"/>
      <c r="E127" s="34"/>
      <c r="F127" s="23"/>
      <c r="G127" s="62"/>
      <c r="H127" s="36">
        <v>0</v>
      </c>
      <c r="I127" s="40"/>
      <c r="J127" s="34"/>
      <c r="K127" s="62"/>
      <c r="L127" s="62"/>
      <c r="M127" s="62"/>
      <c r="N127" s="62"/>
      <c r="O127" s="34"/>
      <c r="P127" s="23"/>
      <c r="Q127" s="62"/>
      <c r="R127" s="62"/>
      <c r="S127" s="36">
        <f>E127</f>
        <v>0</v>
      </c>
      <c r="T127" s="40"/>
      <c r="U127" s="34"/>
      <c r="V127" s="34"/>
      <c r="W127" s="62"/>
      <c r="X127" s="62"/>
      <c r="Y127" s="62"/>
      <c r="Z127" s="62"/>
      <c r="AA127" s="62"/>
      <c r="AB127" s="34"/>
    </row>
    <row r="128" spans="2:28" ht="15" customHeight="1" hidden="1">
      <c r="B128" s="30" t="s">
        <v>72</v>
      </c>
      <c r="C128" s="34"/>
      <c r="D128" s="34"/>
      <c r="E128" s="34"/>
      <c r="F128" s="23"/>
      <c r="G128" s="62"/>
      <c r="H128" s="36">
        <v>0</v>
      </c>
      <c r="I128" s="40"/>
      <c r="J128" s="34"/>
      <c r="K128" s="62"/>
      <c r="L128" s="62"/>
      <c r="M128" s="62"/>
      <c r="N128" s="62"/>
      <c r="O128" s="34"/>
      <c r="P128" s="23"/>
      <c r="Q128" s="62"/>
      <c r="R128" s="62"/>
      <c r="S128" s="36">
        <f t="shared" si="13"/>
        <v>0</v>
      </c>
      <c r="T128" s="40"/>
      <c r="U128" s="34"/>
      <c r="V128" s="34"/>
      <c r="W128" s="62"/>
      <c r="X128" s="62"/>
      <c r="Y128" s="62"/>
      <c r="Z128" s="62"/>
      <c r="AA128" s="62"/>
      <c r="AB128" s="34"/>
    </row>
    <row r="129" spans="2:28" ht="15" customHeight="1" hidden="1">
      <c r="B129" s="30" t="s">
        <v>73</v>
      </c>
      <c r="C129" s="34"/>
      <c r="D129" s="34"/>
      <c r="E129" s="34"/>
      <c r="F129" s="23"/>
      <c r="G129" s="44"/>
      <c r="H129" s="37">
        <v>0</v>
      </c>
      <c r="I129" s="43"/>
      <c r="J129" s="44"/>
      <c r="K129" s="44"/>
      <c r="L129" s="44"/>
      <c r="M129" s="44"/>
      <c r="N129" s="44"/>
      <c r="O129" s="44"/>
      <c r="P129" s="23"/>
      <c r="Q129" s="62"/>
      <c r="R129" s="44"/>
      <c r="S129" s="37">
        <f t="shared" si="13"/>
        <v>0</v>
      </c>
      <c r="T129" s="40"/>
      <c r="U129" s="34"/>
      <c r="V129" s="34"/>
      <c r="W129" s="62"/>
      <c r="X129" s="62"/>
      <c r="Y129" s="62"/>
      <c r="Z129" s="62"/>
      <c r="AA129" s="62"/>
      <c r="AB129" s="34"/>
    </row>
  </sheetData>
  <sheetProtection formatCells="0" formatColumns="0" formatRows="0" insertColumns="0" insertRows="0"/>
  <mergeCells count="2">
    <mergeCell ref="D5:D6"/>
    <mergeCell ref="E5:E6"/>
  </mergeCells>
  <dataValidations count="1">
    <dataValidation type="custom" allowBlank="1" showErrorMessage="1" errorTitle="Data entry error:" error="Please enter a numeric value or leave blank!" sqref="Q17:Q29 Q83:Q90 Q33:Q40 Q8:Q15 Q92:Q104 Q42:Q54 Q58:Q65 Q67:Q79 Q117:Q129 Q108:Q115 G92:G104 G83:G90 G33:G40 G8:G15 G42:G54 G58:G65 G67:G79 G117:G129 G108:G115 G17:G29 T17:AB29 T83:AB90 T33:AB40 T8:AB15 T92:AB104 T42:AB54 T58:AB65 T67:AB79 T117:AB129 T108:AB115 I92:O104 I83:O90 I33:O40 I8:O15 I42:O54 I58:O65 I67:O79 I117:O129 I108:O115 I17:O29 C8:E15 C17:E29 C42:E54 C92:E104 C58:E65 C33:E40 C83:E90 C67:E79 C108:E115 C117:E129">
      <formula1>OR(ISNUMBER(Q17),ISBLANK(Q17))</formula1>
    </dataValidation>
  </dataValidations>
  <printOptions/>
  <pageMargins left="0.7" right="0.7" top="0.75" bottom="0.75" header="0.3" footer="0.3"/>
  <pageSetup fitToHeight="1" fitToWidth="1" horizontalDpi="600" verticalDpi="600" orientation="portrait" scale="78" r:id="rId1"/>
  <headerFooter>
    <oddFooter>&amp;LPrinted: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FHFA Global Market Shocks</dc:title>
  <dc:subject/>
  <dc:creator/>
  <cp:keywords/>
  <dc:description/>
  <cp:lastModifiedBy/>
  <dcterms:created xsi:type="dcterms:W3CDTF">2013-11-08T16:42:28Z</dcterms:created>
  <dcterms:modified xsi:type="dcterms:W3CDTF">2014-04-29T21:48:45Z</dcterms:modified>
  <cp:category/>
  <cp:version/>
  <cp:contentType/>
  <cp:contentStatus/>
</cp:coreProperties>
</file>