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B9BC6871-82DA-4F27-98E1-3C460A0B59D3}" xr6:coauthVersionLast="44" xr6:coauthVersionMax="44" xr10:uidLastSave="{00000000-0000-0000-0000-000000000000}"/>
  <bookViews>
    <workbookView xWindow="-120" yWindow="-120" windowWidth="29040" windowHeight="17640" tabRatio="927" xr2:uid="{00000000-000D-0000-FFFF-FFFF00000000}"/>
  </bookViews>
  <sheets>
    <sheet name="Instructions" sheetId="28" r:id="rId1"/>
    <sheet name="Income Statement-SevAdv(wo DTA)" sheetId="6" r:id="rId2"/>
    <sheet name="Income Statement-SevAdv (w DTA)" sheetId="7" r:id="rId3"/>
    <sheet name="Capital Roll Fwd-SevAdv(wo DTA)" sheetId="10" r:id="rId4"/>
    <sheet name="Capital Roll Fwd-SevAdv (w DTA)" sheetId="11" r:id="rId5"/>
    <sheet name="Portfolio Balances-Sev Adv" sheetId="12" r:id="rId6"/>
    <sheet name="Global Market Shock - Sev Adv" sheetId="29" r:id="rId7"/>
    <sheet name="Global Market Shock - Sev Adv(2" sheetId="30" r:id="rId8"/>
    <sheet name="GMS Sec. Products - Sev Adv" sheetId="31" r:id="rId9"/>
    <sheet name="GMS Munis - Sev Adv" sheetId="32" r:id="rId10"/>
    <sheet name="GMS Agencies - Sev Adv" sheetId="33" r:id="rId11"/>
    <sheet name="Credit Overview-Sev Adv" sheetId="49" r:id="rId12"/>
    <sheet name="Income Statement-SevAdv (MF)" sheetId="40" r:id="rId13"/>
    <sheet name="Credit Overview-Sev Adv (MF)" sheetId="41" r:id="rId14"/>
    <sheet name="MF Key Metrics" sheetId="47" r:id="rId15"/>
    <sheet name="SF Quarterly Results-Sev Adv" sheetId="14" r:id="rId16"/>
    <sheet name="SF SDQ Activity-Sev Adv" sheetId="54" r:id="rId17"/>
    <sheet name="SF Delinq Status Tables" sheetId="25" r:id="rId18"/>
    <sheet name="SF MTM Status Tables" sheetId="26" r:id="rId19"/>
    <sheet name="SF Vintage Status Tables " sheetId="27" r:id="rId20"/>
    <sheet name="SF LTV - Credit Score" sheetId="44" r:id="rId21"/>
    <sheet name="SF LTV - LLR" sheetId="53" r:id="rId22"/>
    <sheet name="Vintage-MTMLTV" sheetId="35" r:id="rId23"/>
    <sheet name="Vintage &amp; Del Status" sheetId="36" r:id="rId24"/>
    <sheet name="MTMLTV &amp; Del Status" sheetId="37" r:id="rId25"/>
    <sheet name="CRT" sheetId="55" r:id="rId26"/>
    <sheet name="Public Disclosure-Sev Adv" sheetId="56" r:id="rId27"/>
  </sheets>
  <externalReferences>
    <externalReference r:id="rId28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1">#REF!</definedName>
    <definedName name="Credit_Agencies_NonUS" localSheetId="13">#REF!</definedName>
    <definedName name="Credit_Agencies_NonUS" localSheetId="25">#REF!</definedName>
    <definedName name="Credit_Agencies_NonUS" localSheetId="20">#REF!</definedName>
    <definedName name="Credit_Agencies_NonUS">#REF!</definedName>
    <definedName name="Credit_Agencies_NonUS_Total" localSheetId="11">#REF!</definedName>
    <definedName name="Credit_Agencies_NonUS_Total" localSheetId="13">#REF!</definedName>
    <definedName name="Credit_Agencies_NonUS_Total" localSheetId="25">#REF!</definedName>
    <definedName name="Credit_Agencies_NonUS_Total" localSheetId="20">#REF!</definedName>
    <definedName name="Credit_Agencies_NonUS_Total">#REF!</definedName>
    <definedName name="Credit_Agencies_USCommercial" localSheetId="11">#REF!</definedName>
    <definedName name="Credit_Agencies_USCommercial" localSheetId="13">#REF!</definedName>
    <definedName name="Credit_Agencies_USCommercial" localSheetId="25">#REF!</definedName>
    <definedName name="Credit_Agencies_USCommercial" localSheetId="20">#REF!</definedName>
    <definedName name="Credit_Agencies_USCommercial">#REF!</definedName>
    <definedName name="Credit_Agencies_USCommercial_Total" localSheetId="11">#REF!</definedName>
    <definedName name="Credit_Agencies_USCommercial_Total" localSheetId="13">#REF!</definedName>
    <definedName name="Credit_Agencies_USCommercial_Total" localSheetId="25">#REF!</definedName>
    <definedName name="Credit_Agencies_USCommercial_Total" localSheetId="20">#REF!</definedName>
    <definedName name="Credit_Agencies_USCommercial_Total">#REF!</definedName>
    <definedName name="Credit_Agencies_USResi" localSheetId="11">#REF!</definedName>
    <definedName name="Credit_Agencies_USResi" localSheetId="13">#REF!</definedName>
    <definedName name="Credit_Agencies_USResi" localSheetId="25">#REF!</definedName>
    <definedName name="Credit_Agencies_USResi" localSheetId="20">#REF!</definedName>
    <definedName name="Credit_Agencies_USResi">#REF!</definedName>
    <definedName name="Credit_Agencies_USResi_Total" localSheetId="11">#REF!</definedName>
    <definedName name="Credit_Agencies_USResi_Total" localSheetId="13">#REF!</definedName>
    <definedName name="Credit_Agencies_USResi_Total" localSheetId="25">#REF!</definedName>
    <definedName name="Credit_Agencies_USResi_Total" localSheetId="20">#REF!</definedName>
    <definedName name="Credit_Agencies_USResi_Total">#REF!</definedName>
    <definedName name="Credit_Agency_AbsSlideVals" localSheetId="11">#REF!</definedName>
    <definedName name="Credit_Agency_AbsSlideVals" localSheetId="13">#REF!</definedName>
    <definedName name="Credit_Agency_AbsSlideVals" localSheetId="25">#REF!</definedName>
    <definedName name="Credit_Agency_AbsSlideVals" localSheetId="20">#REF!</definedName>
    <definedName name="Credit_Agency_AbsSlideVals">#REF!</definedName>
    <definedName name="Credit_Agency_CS01" localSheetId="11">#REF!</definedName>
    <definedName name="Credit_Agency_CS01" localSheetId="13">#REF!</definedName>
    <definedName name="Credit_Agency_CS01" localSheetId="25">#REF!</definedName>
    <definedName name="Credit_Agency_CS01" localSheetId="12">#REF!</definedName>
    <definedName name="Credit_Agency_CS01" localSheetId="20">#REF!</definedName>
    <definedName name="Credit_Agency_CS01">#REF!</definedName>
    <definedName name="Credit_Agency_DV01" localSheetId="11">#REF!</definedName>
    <definedName name="Credit_Agency_DV01" localSheetId="13">#REF!</definedName>
    <definedName name="Credit_Agency_DV01" localSheetId="25">#REF!</definedName>
    <definedName name="Credit_Agency_DV01" localSheetId="20">#REF!</definedName>
    <definedName name="Credit_Agency_DV01">#REF!</definedName>
    <definedName name="Credit_Agency_MV" localSheetId="11">#REF!</definedName>
    <definedName name="Credit_Agency_MV" localSheetId="13">#REF!</definedName>
    <definedName name="Credit_Agency_MV" localSheetId="25">#REF!</definedName>
    <definedName name="Credit_Agency_MV" localSheetId="20">#REF!</definedName>
    <definedName name="Credit_Agency_MV">#REF!</definedName>
    <definedName name="Credit_Agency_Prepayments" localSheetId="11">#REF!</definedName>
    <definedName name="Credit_Agency_Prepayments" localSheetId="13">#REF!</definedName>
    <definedName name="Credit_Agency_Prepayments" localSheetId="25">#REF!</definedName>
    <definedName name="Credit_Agency_Prepayments" localSheetId="12">#REF!</definedName>
    <definedName name="Credit_Agency_Prepayments" localSheetId="20">#REF!</definedName>
    <definedName name="Credit_Agency_Prepayments">#REF!</definedName>
    <definedName name="Credit_Agency_Total" localSheetId="11">#REF!</definedName>
    <definedName name="Credit_Agency_Total" localSheetId="13">#REF!</definedName>
    <definedName name="Credit_Agency_Total" localSheetId="25">#REF!</definedName>
    <definedName name="Credit_Agency_Total" localSheetId="20">#REF!</definedName>
    <definedName name="Credit_Agency_Total">#REF!</definedName>
    <definedName name="Credit_Munis_AbsSlideVals" localSheetId="11">#REF!</definedName>
    <definedName name="Credit_Munis_AbsSlideVals" localSheetId="13">#REF!</definedName>
    <definedName name="Credit_Munis_AbsSlideVals" localSheetId="25">#REF!</definedName>
    <definedName name="Credit_Munis_AbsSlideVals" localSheetId="20">#REF!</definedName>
    <definedName name="Credit_Munis_AbsSlideVals">#REF!</definedName>
    <definedName name="Credit_Munis_Bonds" localSheetId="11">#REF!</definedName>
    <definedName name="Credit_Munis_Bonds" localSheetId="13">#REF!</definedName>
    <definedName name="Credit_Munis_Bonds" localSheetId="25">#REF!</definedName>
    <definedName name="Credit_Munis_Bonds" localSheetId="20">#REF!</definedName>
    <definedName name="Credit_Munis_Bonds">#REF!</definedName>
    <definedName name="Credit_Munis_Bonds_Tenors" localSheetId="11">#REF!</definedName>
    <definedName name="Credit_Munis_Bonds_Tenors" localSheetId="13">#REF!</definedName>
    <definedName name="Credit_Munis_Bonds_Tenors" localSheetId="25">#REF!</definedName>
    <definedName name="Credit_Munis_Bonds_Tenors" localSheetId="20">#REF!</definedName>
    <definedName name="Credit_Munis_Bonds_Tenors">#REF!</definedName>
    <definedName name="Credit_Munis_CDS" localSheetId="11">#REF!</definedName>
    <definedName name="Credit_Munis_CDS" localSheetId="13">#REF!</definedName>
    <definedName name="Credit_Munis_CDS" localSheetId="25">#REF!</definedName>
    <definedName name="Credit_Munis_CDS" localSheetId="20">#REF!</definedName>
    <definedName name="Credit_Munis_CDS">#REF!</definedName>
    <definedName name="Credit_Munis_CDS_Tenors" localSheetId="11">#REF!</definedName>
    <definedName name="Credit_Munis_CDS_Tenors" localSheetId="13">#REF!</definedName>
    <definedName name="Credit_Munis_CDS_Tenors" localSheetId="25">#REF!</definedName>
    <definedName name="Credit_Munis_CDS_Tenors" localSheetId="20">#REF!</definedName>
    <definedName name="Credit_Munis_CDS_Tenors">#REF!</definedName>
    <definedName name="Credit_Munis_CS01" localSheetId="11">#REF!</definedName>
    <definedName name="Credit_Munis_CS01" localSheetId="13">#REF!</definedName>
    <definedName name="Credit_Munis_CS01" localSheetId="25">#REF!</definedName>
    <definedName name="Credit_Munis_CS01" localSheetId="12">#REF!</definedName>
    <definedName name="Credit_Munis_CS01" localSheetId="20">#REF!</definedName>
    <definedName name="Credit_Munis_CS01">#REF!</definedName>
    <definedName name="Credit_Munis_DV01" localSheetId="11">#REF!</definedName>
    <definedName name="Credit_Munis_DV01" localSheetId="13">#REF!</definedName>
    <definedName name="Credit_Munis_DV01" localSheetId="25">#REF!</definedName>
    <definedName name="Credit_Munis_DV01" localSheetId="12">#REF!</definedName>
    <definedName name="Credit_Munis_DV01" localSheetId="20">#REF!</definedName>
    <definedName name="Credit_Munis_DV01">#REF!</definedName>
    <definedName name="Credit_Munis_Indices" localSheetId="11">#REF!</definedName>
    <definedName name="Credit_Munis_Indices" localSheetId="13">#REF!</definedName>
    <definedName name="Credit_Munis_Indices" localSheetId="25">#REF!</definedName>
    <definedName name="Credit_Munis_Indices" localSheetId="20">#REF!</definedName>
    <definedName name="Credit_Munis_Indices">#REF!</definedName>
    <definedName name="Credit_Munis_Indices_Tenors" localSheetId="11">#REF!</definedName>
    <definedName name="Credit_Munis_Indices_Tenors" localSheetId="13">#REF!</definedName>
    <definedName name="Credit_Munis_Indices_Tenors" localSheetId="25">#REF!</definedName>
    <definedName name="Credit_Munis_Indices_Tenors" localSheetId="20">#REF!</definedName>
    <definedName name="Credit_Munis_Indices_Tenors">#REF!</definedName>
    <definedName name="Credit_Munis_Loans" localSheetId="11">#REF!</definedName>
    <definedName name="Credit_Munis_Loans" localSheetId="13">#REF!</definedName>
    <definedName name="Credit_Munis_Loans" localSheetId="25">#REF!</definedName>
    <definedName name="Credit_Munis_Loans" localSheetId="20">#REF!</definedName>
    <definedName name="Credit_Munis_Loans">#REF!</definedName>
    <definedName name="Credit_Munis_Loans_Tenors" localSheetId="11">#REF!</definedName>
    <definedName name="Credit_Munis_Loans_Tenors" localSheetId="13">#REF!</definedName>
    <definedName name="Credit_Munis_Loans_Tenors" localSheetId="25">#REF!</definedName>
    <definedName name="Credit_Munis_Loans_Tenors" localSheetId="20">#REF!</definedName>
    <definedName name="Credit_Munis_Loans_Tenors">#REF!</definedName>
    <definedName name="Credit_Munis_MV" localSheetId="11">#REF!</definedName>
    <definedName name="Credit_Munis_MV" localSheetId="13">#REF!</definedName>
    <definedName name="Credit_Munis_MV" localSheetId="25">#REF!</definedName>
    <definedName name="Credit_Munis_MV" localSheetId="20">#REF!</definedName>
    <definedName name="Credit_Munis_MV">#REF!</definedName>
    <definedName name="Credit_Munis_Other" localSheetId="11">#REF!</definedName>
    <definedName name="Credit_Munis_Other" localSheetId="13">#REF!</definedName>
    <definedName name="Credit_Munis_Other" localSheetId="25">#REF!</definedName>
    <definedName name="Credit_Munis_Other" localSheetId="20">#REF!</definedName>
    <definedName name="Credit_Munis_Other">#REF!</definedName>
    <definedName name="Credit_Munis_Other_Tenors" localSheetId="11">#REF!</definedName>
    <definedName name="Credit_Munis_Other_Tenors" localSheetId="13">#REF!</definedName>
    <definedName name="Credit_Munis_Other_Tenors" localSheetId="25">#REF!</definedName>
    <definedName name="Credit_Munis_Other_Tenors" localSheetId="20">#REF!</definedName>
    <definedName name="Credit_Munis_Other_Tenors">#REF!</definedName>
    <definedName name="Credit_Munis_RelSlideVals" localSheetId="11">#REF!</definedName>
    <definedName name="Credit_Munis_RelSlideVals" localSheetId="13">#REF!</definedName>
    <definedName name="Credit_Munis_RelSlideVals" localSheetId="25">#REF!</definedName>
    <definedName name="Credit_Munis_RelSlideVals" localSheetId="2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11">'Credit Overview-Sev Adv'!$A$1:$N$29</definedName>
    <definedName name="_xlnm.Print_Area" localSheetId="13">'Credit Overview-Sev Adv (MF)'!$A$1:$N$29</definedName>
    <definedName name="_xlnm.Print_Area" localSheetId="9">'GMS Munis - Sev Adv'!$A$1:$I$161</definedName>
    <definedName name="_xlnm.Print_Area" localSheetId="12">'Income Statement-SevAdv (MF)'!$B$1:$P$38</definedName>
    <definedName name="_xlnm.Print_Area" localSheetId="26">'Public Disclosure-Sev Adv'!$A$1:$K$36</definedName>
    <definedName name="_xlnm.Print_Area" localSheetId="20">'SF LTV - Credit Score'!$A$1:$Q$26</definedName>
    <definedName name="_xlnm.Print_Area" localSheetId="21">'SF LTV - LLR'!$A$1:$Q$43</definedName>
    <definedName name="_xlnm.Print_Area" localSheetId="16">'SF SDQ Activity-Sev Adv'!$A$1:$N$51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/>
  <c r="AD122" i="31"/>
  <c r="S122" i="31"/>
  <c r="AO121" i="31"/>
  <c r="AL121" i="31"/>
  <c r="AD121" i="31"/>
  <c r="S121" i="31"/>
  <c r="AO120" i="31"/>
  <c r="AL120" i="31"/>
  <c r="V120" i="31"/>
  <c r="AD120" i="31"/>
  <c r="S120" i="31"/>
  <c r="AO119" i="31"/>
  <c r="AL119" i="31"/>
  <c r="V119" i="31"/>
  <c r="AD119" i="31"/>
  <c r="S119" i="31"/>
  <c r="AO118" i="31"/>
  <c r="AL118" i="31"/>
  <c r="AD118" i="31"/>
  <c r="AD117" i="31"/>
  <c r="S118" i="31"/>
  <c r="AR117" i="31"/>
  <c r="AQ117" i="31"/>
  <c r="AP117" i="31"/>
  <c r="AN117" i="31"/>
  <c r="AM117" i="31"/>
  <c r="AK117" i="31"/>
  <c r="AJ117" i="31"/>
  <c r="AI117" i="31"/>
  <c r="AH117" i="31"/>
  <c r="AG117" i="31"/>
  <c r="AF117" i="31"/>
  <c r="AE117" i="31"/>
  <c r="AC117" i="31"/>
  <c r="AB117" i="31"/>
  <c r="AA117" i="31"/>
  <c r="Z117" i="31"/>
  <c r="Y117" i="31"/>
  <c r="X117" i="31"/>
  <c r="W117" i="3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O115" i="31"/>
  <c r="AL115" i="31"/>
  <c r="V115" i="31"/>
  <c r="AD115" i="31"/>
  <c r="S115" i="31"/>
  <c r="AO114" i="31"/>
  <c r="AL114" i="31"/>
  <c r="V114" i="31"/>
  <c r="AD114" i="31"/>
  <c r="S114" i="31"/>
  <c r="AO113" i="31"/>
  <c r="AL113" i="31"/>
  <c r="AD113" i="31"/>
  <c r="S113" i="31"/>
  <c r="AO112" i="31"/>
  <c r="AL112" i="31"/>
  <c r="V112" i="31"/>
  <c r="AD112" i="31"/>
  <c r="S112" i="31"/>
  <c r="AO111" i="31"/>
  <c r="AL111" i="31"/>
  <c r="V111" i="31"/>
  <c r="AD111" i="31"/>
  <c r="AD110" i="31"/>
  <c r="S111" i="31"/>
  <c r="S110" i="31"/>
  <c r="AR110" i="31"/>
  <c r="AQ110" i="31"/>
  <c r="AP110" i="31"/>
  <c r="AN110" i="31"/>
  <c r="AM110" i="31"/>
  <c r="AL110" i="31"/>
  <c r="V110" i="3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/>
  <c r="AD108" i="31"/>
  <c r="S108" i="31"/>
  <c r="AO107" i="31"/>
  <c r="AL107" i="31"/>
  <c r="V107" i="31"/>
  <c r="AD107" i="31"/>
  <c r="S107" i="31"/>
  <c r="AO106" i="31"/>
  <c r="AL106" i="31"/>
  <c r="V106" i="31"/>
  <c r="AD106" i="31"/>
  <c r="S106" i="31"/>
  <c r="AO105" i="31"/>
  <c r="AL105" i="31"/>
  <c r="AD105" i="31"/>
  <c r="S105" i="31"/>
  <c r="AO104" i="31"/>
  <c r="AL104" i="31"/>
  <c r="V104" i="31"/>
  <c r="AD104" i="31"/>
  <c r="S104" i="31"/>
  <c r="C104" i="31"/>
  <c r="AR103" i="31"/>
  <c r="AQ103" i="31"/>
  <c r="AP103" i="31"/>
  <c r="AO103" i="3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L100" i="31"/>
  <c r="V100" i="31"/>
  <c r="AD100" i="31"/>
  <c r="S100" i="31"/>
  <c r="C100" i="31"/>
  <c r="AO99" i="31"/>
  <c r="AL99" i="31"/>
  <c r="V99" i="31"/>
  <c r="AD99" i="31"/>
  <c r="S99" i="31"/>
  <c r="AO98" i="31"/>
  <c r="AL98" i="31"/>
  <c r="V98" i="31"/>
  <c r="AD98" i="31"/>
  <c r="S98" i="31"/>
  <c r="AO97" i="31"/>
  <c r="AL97" i="31"/>
  <c r="AD97" i="31"/>
  <c r="AD96" i="31"/>
  <c r="S97" i="31"/>
  <c r="AR96" i="31"/>
  <c r="AQ96" i="31"/>
  <c r="AP96" i="31"/>
  <c r="AN96" i="31"/>
  <c r="AM96" i="31"/>
  <c r="AK96" i="31"/>
  <c r="AJ96" i="31"/>
  <c r="AI96" i="31"/>
  <c r="AH96" i="31"/>
  <c r="AG96" i="31"/>
  <c r="AF96" i="31"/>
  <c r="AE96" i="31"/>
  <c r="AC96" i="31"/>
  <c r="AB96" i="31"/>
  <c r="AA96" i="31"/>
  <c r="Z96" i="31"/>
  <c r="Y96" i="31"/>
  <c r="X96" i="31"/>
  <c r="W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O94" i="31"/>
  <c r="AL94" i="31"/>
  <c r="V94" i="31"/>
  <c r="AD94" i="31"/>
  <c r="S94" i="31"/>
  <c r="AO93" i="31"/>
  <c r="AL93" i="31"/>
  <c r="AD93" i="31"/>
  <c r="S93" i="31"/>
  <c r="AO92" i="31"/>
  <c r="AL92" i="31"/>
  <c r="V92" i="31"/>
  <c r="AD92" i="31"/>
  <c r="S92" i="31"/>
  <c r="AO91" i="31"/>
  <c r="AL91" i="31"/>
  <c r="V91" i="31"/>
  <c r="AD91" i="31"/>
  <c r="S91" i="31"/>
  <c r="AO90" i="31"/>
  <c r="AL90" i="31"/>
  <c r="AD90" i="31"/>
  <c r="AD89" i="3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/>
  <c r="AD87" i="31"/>
  <c r="S87" i="31"/>
  <c r="AO86" i="31"/>
  <c r="AL86" i="31"/>
  <c r="V86" i="31"/>
  <c r="AD86" i="31"/>
  <c r="S86" i="31"/>
  <c r="AO85" i="31"/>
  <c r="AL85" i="31"/>
  <c r="AD85" i="31"/>
  <c r="S85" i="31"/>
  <c r="AO84" i="31"/>
  <c r="AL84" i="31"/>
  <c r="V84" i="31"/>
  <c r="AD84" i="31"/>
  <c r="S84" i="31"/>
  <c r="AO83" i="31"/>
  <c r="AL83" i="31"/>
  <c r="V83" i="31"/>
  <c r="AD83" i="31"/>
  <c r="AD82" i="31"/>
  <c r="S83" i="31"/>
  <c r="AR82" i="31"/>
  <c r="AQ82" i="31"/>
  <c r="AP82" i="31"/>
  <c r="AN82" i="31"/>
  <c r="AM82" i="3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/>
  <c r="AD80" i="31"/>
  <c r="S80" i="31"/>
  <c r="AO79" i="31"/>
  <c r="AL79" i="31"/>
  <c r="V79" i="31"/>
  <c r="AD79" i="31"/>
  <c r="S79" i="31"/>
  <c r="AO78" i="31"/>
  <c r="AL78" i="31"/>
  <c r="V78" i="31"/>
  <c r="AD78" i="31"/>
  <c r="S78" i="31"/>
  <c r="AO77" i="31"/>
  <c r="AL77" i="31"/>
  <c r="AD77" i="31"/>
  <c r="S77" i="31"/>
  <c r="AO76" i="31"/>
  <c r="AL76" i="31"/>
  <c r="V76" i="31"/>
  <c r="AD76" i="3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AL73" i="31"/>
  <c r="AD73" i="31"/>
  <c r="S73" i="31"/>
  <c r="AO72" i="31"/>
  <c r="AL72" i="31"/>
  <c r="V72" i="31"/>
  <c r="AD72" i="31"/>
  <c r="S72" i="31"/>
  <c r="AO71" i="31"/>
  <c r="AL71" i="31"/>
  <c r="V71" i="31"/>
  <c r="AD71" i="31"/>
  <c r="S71" i="31"/>
  <c r="AO70" i="31"/>
  <c r="AL70" i="31"/>
  <c r="V70" i="31"/>
  <c r="AD70" i="31"/>
  <c r="S70" i="31"/>
  <c r="AO69" i="31"/>
  <c r="AL69" i="31"/>
  <c r="AD69" i="31"/>
  <c r="S69" i="3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/>
  <c r="AD63" i="31"/>
  <c r="S63" i="31"/>
  <c r="AO62" i="31"/>
  <c r="AL62" i="31"/>
  <c r="V62" i="31"/>
  <c r="AD62" i="31"/>
  <c r="S62" i="31"/>
  <c r="AO61" i="31"/>
  <c r="AL61" i="31"/>
  <c r="V61" i="31"/>
  <c r="AD61" i="31"/>
  <c r="S61" i="31"/>
  <c r="AO60" i="31"/>
  <c r="AL60" i="31"/>
  <c r="V60" i="31"/>
  <c r="AD60" i="31"/>
  <c r="S60" i="31"/>
  <c r="AO59" i="31"/>
  <c r="AL59" i="31"/>
  <c r="V59" i="31"/>
  <c r="AD59" i="31"/>
  <c r="S59" i="31"/>
  <c r="AR58" i="31"/>
  <c r="AQ58" i="31"/>
  <c r="AP58" i="31"/>
  <c r="AN58" i="31"/>
  <c r="AM58" i="31"/>
  <c r="AK58" i="31"/>
  <c r="AJ58" i="31"/>
  <c r="AI58" i="31"/>
  <c r="AH58" i="31"/>
  <c r="AG58" i="31"/>
  <c r="AF58" i="31"/>
  <c r="AE58" i="31"/>
  <c r="AC58" i="31"/>
  <c r="AB58" i="31"/>
  <c r="AA58" i="31"/>
  <c r="Z58" i="31"/>
  <c r="Y58" i="31"/>
  <c r="X58" i="31"/>
  <c r="W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O56" i="31"/>
  <c r="AL56" i="31"/>
  <c r="V56" i="31"/>
  <c r="AD56" i="31"/>
  <c r="S56" i="31"/>
  <c r="AO55" i="31"/>
  <c r="AL55" i="31"/>
  <c r="V55" i="31"/>
  <c r="AD55" i="31"/>
  <c r="S55" i="31"/>
  <c r="AO54" i="31"/>
  <c r="AL54" i="31"/>
  <c r="V54" i="31"/>
  <c r="AD54" i="31"/>
  <c r="S54" i="31"/>
  <c r="AO53" i="31"/>
  <c r="AL53" i="31"/>
  <c r="V53" i="31"/>
  <c r="AD53" i="31"/>
  <c r="S53" i="31"/>
  <c r="AO52" i="31"/>
  <c r="AL52" i="31"/>
  <c r="AD52" i="31"/>
  <c r="S52" i="3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/>
  <c r="AD49" i="31"/>
  <c r="S49" i="31"/>
  <c r="AO48" i="31"/>
  <c r="AL48" i="31"/>
  <c r="V48" i="31"/>
  <c r="AD48" i="31"/>
  <c r="S48" i="31"/>
  <c r="AO47" i="31"/>
  <c r="AL47" i="31"/>
  <c r="V47" i="31"/>
  <c r="AD47" i="31"/>
  <c r="S47" i="31"/>
  <c r="AO46" i="31"/>
  <c r="AL46" i="31"/>
  <c r="V46" i="31"/>
  <c r="AD46" i="31"/>
  <c r="S46" i="31"/>
  <c r="AO45" i="31"/>
  <c r="AL45" i="31"/>
  <c r="V45" i="31"/>
  <c r="AD45" i="31"/>
  <c r="AD44" i="31"/>
  <c r="S45" i="31"/>
  <c r="AR44" i="31"/>
  <c r="AQ44" i="31"/>
  <c r="AP44" i="31"/>
  <c r="AN44" i="31"/>
  <c r="AM44" i="31"/>
  <c r="AL44" i="31"/>
  <c r="V44" i="3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/>
  <c r="AD42" i="31"/>
  <c r="S42" i="31"/>
  <c r="AO41" i="31"/>
  <c r="AL41" i="31"/>
  <c r="V41" i="31"/>
  <c r="AD41" i="31"/>
  <c r="S41" i="31"/>
  <c r="AO40" i="31"/>
  <c r="AL40" i="31"/>
  <c r="V40" i="31"/>
  <c r="AD40" i="31"/>
  <c r="S40" i="31"/>
  <c r="AO39" i="31"/>
  <c r="AL39" i="31"/>
  <c r="V39" i="31"/>
  <c r="AD39" i="31"/>
  <c r="S39" i="31"/>
  <c r="AO38" i="31"/>
  <c r="AO37" i="31"/>
  <c r="AL38" i="31"/>
  <c r="V38" i="31"/>
  <c r="AD38" i="31"/>
  <c r="S38" i="31"/>
  <c r="AR37" i="31"/>
  <c r="AQ37" i="31"/>
  <c r="AP37" i="31"/>
  <c r="AN37" i="31"/>
  <c r="AM37" i="3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/>
  <c r="AD35" i="31"/>
  <c r="S35" i="31"/>
  <c r="AO34" i="31"/>
  <c r="AL34" i="31"/>
  <c r="V34" i="31"/>
  <c r="AD34" i="31"/>
  <c r="S34" i="31"/>
  <c r="AO33" i="31"/>
  <c r="AL33" i="31"/>
  <c r="V33" i="31"/>
  <c r="AD33" i="31"/>
  <c r="S33" i="31"/>
  <c r="AO32" i="31"/>
  <c r="AL32" i="31"/>
  <c r="V32" i="31"/>
  <c r="AD32" i="31"/>
  <c r="S32" i="31"/>
  <c r="AO31" i="3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/>
  <c r="AD28" i="31"/>
  <c r="S28" i="31"/>
  <c r="AO27" i="31"/>
  <c r="AL27" i="31"/>
  <c r="V27" i="31"/>
  <c r="AD27" i="31"/>
  <c r="S27" i="31"/>
  <c r="AO26" i="31"/>
  <c r="AL26" i="31"/>
  <c r="V26" i="31"/>
  <c r="AD26" i="31"/>
  <c r="S26" i="31"/>
  <c r="AO25" i="31"/>
  <c r="AL25" i="31"/>
  <c r="V25" i="31"/>
  <c r="AD25" i="31"/>
  <c r="S25" i="31"/>
  <c r="AO24" i="31"/>
  <c r="AL24" i="31"/>
  <c r="V24" i="31"/>
  <c r="AD24" i="31"/>
  <c r="AD23" i="3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/>
  <c r="AD21" i="31"/>
  <c r="S21" i="31"/>
  <c r="AO20" i="31"/>
  <c r="AL20" i="31"/>
  <c r="V20" i="31"/>
  <c r="AD20" i="31"/>
  <c r="S20" i="31"/>
  <c r="AO19" i="31"/>
  <c r="AL19" i="31"/>
  <c r="V19" i="31"/>
  <c r="AD19" i="31"/>
  <c r="S19" i="31"/>
  <c r="AO18" i="31"/>
  <c r="AL18" i="31"/>
  <c r="V18" i="31"/>
  <c r="AD18" i="31"/>
  <c r="S18" i="31"/>
  <c r="AO17" i="31"/>
  <c r="AL17" i="31"/>
  <c r="V17" i="31"/>
  <c r="AD17" i="31"/>
  <c r="AD16" i="31"/>
  <c r="S17" i="31"/>
  <c r="S16" i="31"/>
  <c r="AR16" i="31"/>
  <c r="AQ16" i="31"/>
  <c r="AP16" i="31"/>
  <c r="AN16" i="31"/>
  <c r="AM16" i="31"/>
  <c r="AL16" i="31"/>
  <c r="V16" i="31"/>
  <c r="AK16" i="31"/>
  <c r="AJ16" i="31"/>
  <c r="AI16" i="3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O14" i="31"/>
  <c r="AL14" i="31"/>
  <c r="V14" i="31"/>
  <c r="AD14" i="31"/>
  <c r="S14" i="31"/>
  <c r="AO13" i="31"/>
  <c r="AL13" i="31"/>
  <c r="V13" i="31"/>
  <c r="AD13" i="31"/>
  <c r="S13" i="31"/>
  <c r="AO12" i="31"/>
  <c r="AL12" i="31"/>
  <c r="V12" i="31"/>
  <c r="AD12" i="31"/>
  <c r="S12" i="31"/>
  <c r="AO11" i="31"/>
  <c r="AL11" i="31"/>
  <c r="V11" i="31"/>
  <c r="AD11" i="31"/>
  <c r="S11" i="31"/>
  <c r="AO10" i="31"/>
  <c r="AL10" i="31"/>
  <c r="V10" i="31"/>
  <c r="AD10" i="3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AL82" i="31"/>
  <c r="V82" i="31"/>
  <c r="AO117" i="31"/>
  <c r="C76" i="31"/>
  <c r="C98" i="31"/>
  <c r="C99" i="31"/>
  <c r="AO96" i="31"/>
  <c r="C121" i="31"/>
  <c r="V121" i="31"/>
  <c r="AO68" i="31"/>
  <c r="C78" i="31"/>
  <c r="C91" i="31"/>
  <c r="C92" i="31"/>
  <c r="C106" i="31"/>
  <c r="C107" i="31"/>
  <c r="C108" i="31"/>
  <c r="AH124" i="31"/>
  <c r="C113" i="31"/>
  <c r="V113" i="31"/>
  <c r="Z124" i="31"/>
  <c r="AN124" i="31"/>
  <c r="C118" i="31"/>
  <c r="C119" i="31"/>
  <c r="C120" i="31"/>
  <c r="C73" i="31"/>
  <c r="V73" i="31"/>
  <c r="C71" i="31"/>
  <c r="C79" i="31"/>
  <c r="C90" i="31"/>
  <c r="AD68" i="31"/>
  <c r="AD75" i="31"/>
  <c r="AO82" i="31"/>
  <c r="C82" i="31"/>
  <c r="C94" i="31"/>
  <c r="AB124" i="31"/>
  <c r="C97" i="31"/>
  <c r="V97" i="31"/>
  <c r="AD103" i="31"/>
  <c r="AO110" i="31"/>
  <c r="C110" i="31"/>
  <c r="AA124" i="31"/>
  <c r="C122" i="31"/>
  <c r="AO89" i="31"/>
  <c r="AO75" i="31"/>
  <c r="AO124" i="31"/>
  <c r="C93" i="31"/>
  <c r="V93" i="31"/>
  <c r="C70" i="31"/>
  <c r="C72" i="31"/>
  <c r="C80" i="31"/>
  <c r="C85" i="31"/>
  <c r="V85" i="31"/>
  <c r="AL30" i="31"/>
  <c r="V30" i="31"/>
  <c r="V31" i="31"/>
  <c r="AL51" i="31"/>
  <c r="V51" i="31"/>
  <c r="V52" i="31"/>
  <c r="C69" i="31"/>
  <c r="V69" i="31"/>
  <c r="AL75" i="31"/>
  <c r="V75" i="31"/>
  <c r="V77" i="31"/>
  <c r="C83" i="31"/>
  <c r="C86" i="31"/>
  <c r="C87" i="31"/>
  <c r="AL89" i="31"/>
  <c r="V89" i="31"/>
  <c r="V90" i="31"/>
  <c r="M124" i="31"/>
  <c r="C101" i="31"/>
  <c r="V101" i="31"/>
  <c r="C105" i="31"/>
  <c r="V105" i="31"/>
  <c r="C111" i="31"/>
  <c r="C114" i="31"/>
  <c r="C115" i="31"/>
  <c r="L124" i="31"/>
  <c r="X124" i="31"/>
  <c r="AL117" i="31"/>
  <c r="V117" i="31"/>
  <c r="V118" i="31"/>
  <c r="C84" i="31"/>
  <c r="K124" i="31"/>
  <c r="AP124" i="31"/>
  <c r="C112" i="31"/>
  <c r="C62" i="31"/>
  <c r="S75" i="31"/>
  <c r="C77" i="31"/>
  <c r="S103" i="31"/>
  <c r="AL103" i="31"/>
  <c r="V103" i="31"/>
  <c r="W124" i="31"/>
  <c r="AE124" i="31"/>
  <c r="AI124" i="31"/>
  <c r="AM124" i="31"/>
  <c r="AQ124" i="31"/>
  <c r="S68" i="31"/>
  <c r="AL68" i="31"/>
  <c r="C68" i="31"/>
  <c r="V68" i="31"/>
  <c r="S96" i="31"/>
  <c r="AL96" i="31"/>
  <c r="V96" i="31"/>
  <c r="D124" i="31"/>
  <c r="H124" i="31"/>
  <c r="P124" i="31"/>
  <c r="E124" i="31"/>
  <c r="I124" i="31"/>
  <c r="Q124" i="31"/>
  <c r="AF124" i="31"/>
  <c r="AJ124" i="31"/>
  <c r="AR124" i="31"/>
  <c r="G124" i="31"/>
  <c r="O124" i="31"/>
  <c r="C38" i="31"/>
  <c r="C63" i="31"/>
  <c r="C14" i="31"/>
  <c r="S89" i="31"/>
  <c r="F124" i="31"/>
  <c r="J124" i="31"/>
  <c r="N124" i="31"/>
  <c r="R124" i="31"/>
  <c r="Y124" i="31"/>
  <c r="AC124" i="31"/>
  <c r="AG124" i="31"/>
  <c r="AK124" i="31"/>
  <c r="S117" i="31"/>
  <c r="C117" i="31"/>
  <c r="C147" i="32"/>
  <c r="C161" i="32"/>
  <c r="G147" i="32"/>
  <c r="G161" i="32"/>
  <c r="D147" i="32"/>
  <c r="D161" i="32"/>
  <c r="F147" i="32"/>
  <c r="F161" i="32"/>
  <c r="C10" i="31"/>
  <c r="C13" i="31"/>
  <c r="AO9" i="31"/>
  <c r="C34" i="31"/>
  <c r="C42" i="31"/>
  <c r="C56" i="31"/>
  <c r="C26" i="31"/>
  <c r="C27" i="31"/>
  <c r="C32" i="31"/>
  <c r="C33" i="31"/>
  <c r="AO30" i="31"/>
  <c r="C46" i="31"/>
  <c r="C48" i="31"/>
  <c r="C49" i="31"/>
  <c r="C54" i="31"/>
  <c r="C18" i="31"/>
  <c r="AD30" i="31"/>
  <c r="AP65" i="31"/>
  <c r="AQ65" i="31"/>
  <c r="I65" i="31"/>
  <c r="Q65" i="31"/>
  <c r="AR65" i="31"/>
  <c r="C19" i="31"/>
  <c r="C25" i="31"/>
  <c r="AG65" i="31"/>
  <c r="C40" i="31"/>
  <c r="G65" i="31"/>
  <c r="O65" i="31"/>
  <c r="S44" i="31"/>
  <c r="C55" i="31"/>
  <c r="AE65" i="31"/>
  <c r="AI65" i="31"/>
  <c r="C60" i="31"/>
  <c r="C61" i="31"/>
  <c r="AO58" i="31"/>
  <c r="C11" i="31"/>
  <c r="C17" i="31"/>
  <c r="AO16" i="31"/>
  <c r="C16" i="31"/>
  <c r="C28" i="31"/>
  <c r="Y65" i="31"/>
  <c r="AC65" i="31"/>
  <c r="AD37" i="31"/>
  <c r="C47" i="31"/>
  <c r="C53" i="31"/>
  <c r="AO51" i="31"/>
  <c r="W65" i="31"/>
  <c r="AA65" i="31"/>
  <c r="AF65" i="31"/>
  <c r="AJ65" i="31"/>
  <c r="AD58" i="31"/>
  <c r="E65" i="31"/>
  <c r="M65" i="31"/>
  <c r="AM65" i="31"/>
  <c r="C12" i="31"/>
  <c r="C24" i="31"/>
  <c r="AO23" i="31"/>
  <c r="AK65" i="31"/>
  <c r="C41" i="31"/>
  <c r="K65" i="31"/>
  <c r="Z65" i="31"/>
  <c r="AH65" i="31"/>
  <c r="AN65" i="31"/>
  <c r="C20" i="31"/>
  <c r="C21" i="31"/>
  <c r="AL23" i="31"/>
  <c r="V23" i="31"/>
  <c r="C35" i="31"/>
  <c r="F65" i="31"/>
  <c r="J65" i="31"/>
  <c r="N65" i="31"/>
  <c r="R65" i="31"/>
  <c r="C39" i="31"/>
  <c r="C45" i="31"/>
  <c r="AO44" i="31"/>
  <c r="C44" i="31"/>
  <c r="AD51" i="31"/>
  <c r="D65" i="31"/>
  <c r="H65" i="31"/>
  <c r="L65" i="31"/>
  <c r="P65" i="31"/>
  <c r="X65" i="31"/>
  <c r="AB65" i="31"/>
  <c r="C59" i="31"/>
  <c r="S9" i="31"/>
  <c r="AD9" i="31"/>
  <c r="AL9" i="31"/>
  <c r="V9" i="31"/>
  <c r="C31" i="31"/>
  <c r="AL37" i="31"/>
  <c r="V37" i="31"/>
  <c r="S30" i="31"/>
  <c r="C52" i="31"/>
  <c r="S58" i="31"/>
  <c r="AL58" i="31"/>
  <c r="V58" i="31"/>
  <c r="S37" i="31"/>
  <c r="S23" i="31"/>
  <c r="S51" i="31"/>
  <c r="C89" i="31"/>
  <c r="C103" i="31"/>
  <c r="AL124" i="31"/>
  <c r="AD124" i="31"/>
  <c r="V65" i="31"/>
  <c r="C96" i="31"/>
  <c r="V124" i="31"/>
  <c r="C75" i="31"/>
  <c r="C124" i="31"/>
  <c r="S124" i="31"/>
  <c r="C58" i="31"/>
  <c r="C9" i="31"/>
  <c r="AO65" i="31"/>
  <c r="C23" i="31"/>
  <c r="C30" i="31"/>
  <c r="C51" i="31"/>
  <c r="AD65" i="31"/>
  <c r="C37" i="31"/>
  <c r="AL65" i="31"/>
  <c r="S65" i="31"/>
  <c r="C65" i="31"/>
</calcChain>
</file>

<file path=xl/sharedStrings.xml><?xml version="1.0" encoding="utf-8"?>
<sst xmlns="http://schemas.openxmlformats.org/spreadsheetml/2006/main" count="1448" uniqueCount="445">
  <si>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</si>
  <si>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</si>
  <si>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</si>
  <si>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</si>
  <si>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</si>
  <si>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</si>
  <si>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</si>
  <si>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</si>
  <si>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</si>
  <si>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</si>
  <si>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</si>
  <si>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</si>
  <si>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</si>
  <si>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</si>
  <si>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</si>
  <si>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REO (foreclosed property exp.)</t>
  </si>
  <si>
    <t>Net charge-offs</t>
  </si>
  <si>
    <t>Provision for credit losses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</si>
  <si>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</si>
  <si>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</si>
  <si>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</si>
  <si>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</si>
  <si>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</si>
  <si>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</si>
  <si>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</si>
  <si>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</si>
  <si>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</si>
  <si>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</si>
  <si>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</si>
  <si>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</si>
  <si>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</si>
  <si>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Total revenue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</si>
  <si>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</si>
  <si>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</si>
  <si>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</si>
  <si>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</si>
  <si>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</si>
  <si>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</si>
  <si>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</si>
  <si>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</si>
  <si>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</si>
  <si>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</si>
  <si>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</si>
  <si>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</si>
  <si>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</si>
  <si>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</si>
  <si>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</si>
  <si>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</si>
  <si>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</si>
  <si>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</si>
  <si>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</si>
  <si>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</si>
  <si>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</si>
  <si>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</si>
  <si>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</si>
  <si>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</si>
  <si>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Portfolio Balances (SEVERELY ADVERSE)</t>
  </si>
  <si>
    <t>Most       Recent Quarter</t>
  </si>
  <si>
    <t>(Disclosure to the Public)</t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</si>
  <si>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</si>
  <si>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</si>
  <si>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</si>
  <si>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Net income before taxes</t>
  </si>
  <si>
    <t>(Provision) benefit for taxes</t>
  </si>
  <si>
    <t>Total comprehensive income (loss)</t>
  </si>
  <si>
    <t>Dividends paid</t>
  </si>
  <si>
    <t>Treasury draws required</t>
  </si>
  <si>
    <t>Remaining PSPA funding commitment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</si>
  <si>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</si>
  <si>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</si>
  <si>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</si>
  <si>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</si>
  <si>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</si>
  <si>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</si>
  <si>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</si>
  <si>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</si>
  <si>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</si>
  <si>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</si>
  <si>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</si>
  <si>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</si>
  <si>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</si>
  <si>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</si>
  <si>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</si>
  <si>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</si>
  <si>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</si>
  <si>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</si>
  <si>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</si>
  <si>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</si>
  <si>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</si>
  <si>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</si>
  <si>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</si>
  <si>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</si>
  <si>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</si>
  <si>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</si>
  <si>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</si>
  <si>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</si>
  <si>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</si>
  <si>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</si>
  <si>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</si>
  <si>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</si>
  <si>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</si>
  <si>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</si>
  <si>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Global Market Shock (SEVERELY ADVERSE)</t>
  </si>
  <si>
    <t>Securitized Products (Severely Adverse)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</si>
  <si>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</si>
  <si>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</si>
  <si>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</si>
  <si>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</si>
  <si>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</si>
  <si>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</si>
  <si>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</si>
  <si>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</si>
  <si>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</si>
  <si>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</si>
  <si>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</si>
  <si>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</si>
  <si>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</si>
  <si>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</si>
  <si>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</si>
  <si>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</si>
  <si>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</si>
  <si>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</si>
  <si>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</si>
  <si>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</si>
  <si>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</si>
  <si>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</si>
  <si>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</si>
  <si>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</si>
  <si>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</si>
  <si>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</si>
  <si>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</si>
  <si>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</si>
  <si>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</si>
  <si>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</si>
  <si>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</si>
  <si>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</si>
  <si>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</si>
  <si>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</si>
  <si>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</si>
  <si>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</si>
  <si>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</si>
  <si>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</si>
  <si>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</si>
  <si>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</si>
  <si>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</si>
  <si>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</si>
  <si>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</si>
  <si>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</si>
  <si>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</si>
  <si>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</si>
  <si>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</si>
  <si>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</si>
  <si>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</si>
  <si>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</si>
  <si>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</si>
  <si>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</si>
  <si>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</si>
  <si>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</si>
  <si>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</si>
  <si>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</si>
  <si>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</si>
  <si>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</si>
  <si>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</si>
  <si>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</si>
  <si>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</si>
  <si>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</si>
  <si>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</si>
  <si>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</si>
  <si>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</si>
  <si>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</si>
  <si>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</si>
  <si>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</si>
  <si>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</si>
  <si>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</si>
  <si>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</si>
  <si>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</si>
  <si>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</si>
  <si>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</si>
  <si>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</si>
  <si>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</si>
  <si>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</si>
  <si>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</si>
  <si>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</si>
  <si>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</si>
  <si>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</si>
  <si>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</si>
  <si>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</si>
  <si>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</si>
  <si>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</si>
  <si>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</si>
  <si>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</si>
  <si>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</si>
  <si>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</si>
  <si>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</si>
  <si>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</si>
  <si>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</si>
  <si>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</si>
  <si>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</si>
  <si>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</si>
  <si>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</si>
  <si>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</si>
  <si>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</si>
  <si>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</si>
  <si>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</si>
  <si>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</si>
  <si>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</si>
  <si>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</si>
  <si>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</si>
  <si>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Single-Family Credit Overview - Quarterly (SEVERELY ADVERSE)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</si>
  <si>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</si>
  <si>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</si>
  <si>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</si>
  <si>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</si>
  <si>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</si>
  <si>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</si>
  <si>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</si>
  <si>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</si>
  <si>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</si>
  <si>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</si>
  <si>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</si>
  <si>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</si>
  <si>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</si>
  <si>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</si>
  <si>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</si>
  <si>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</si>
  <si>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</si>
  <si>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</si>
  <si>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</si>
  <si>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</si>
  <si>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</si>
  <si>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</si>
  <si>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</si>
  <si>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</si>
  <si>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</si>
  <si>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</si>
  <si>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</si>
  <si>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</si>
  <si>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</si>
  <si>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</si>
  <si>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</si>
  <si>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</si>
  <si>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</si>
  <si>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</si>
  <si>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</si>
  <si>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</si>
  <si>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</si>
  <si>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</si>
  <si>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</si>
  <si>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</si>
  <si>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</si>
  <si>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</si>
  <si>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</si>
  <si>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</si>
  <si>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</si>
  <si>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</si>
  <si>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</si>
  <si>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</si>
  <si>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</si>
  <si>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</si>
  <si>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</si>
  <si>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</si>
  <si>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</si>
  <si>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</si>
  <si>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</si>
  <si>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</si>
  <si>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</si>
  <si>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</si>
  <si>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</si>
  <si>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</si>
  <si>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</si>
  <si>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</si>
  <si>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</si>
  <si>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</si>
  <si>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</si>
  <si>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</si>
  <si>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</si>
  <si>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</si>
  <si>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</si>
  <si>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t>Inflows</t>
  </si>
  <si>
    <t>End of Quarter (UPB)</t>
  </si>
  <si>
    <t>Cumulative Unpaid Principal Balance (UPB)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</si>
  <si>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</si>
  <si>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</si>
  <si>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</si>
  <si>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</si>
  <si>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(Provision) benefit for federal income taxes</t>
  </si>
  <si>
    <t>Ending capital (deficit)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</si>
  <si>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</si>
  <si>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</si>
  <si>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</si>
  <si>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Multifamily - Income Statement (SEVERELY ADVERSE)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</si>
  <si>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</si>
  <si>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</si>
  <si>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</si>
  <si>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</si>
  <si>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</si>
  <si>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Multifamily Credit Overview - Quarterly (SEVERELY ADVERSE)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</si>
  <si>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</si>
  <si>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</si>
  <si>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</si>
  <si>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</si>
  <si>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</si>
  <si>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</si>
  <si>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</si>
  <si>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</si>
  <si>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</si>
  <si>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</si>
  <si>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</si>
  <si>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</si>
  <si>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</si>
  <si>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</si>
  <si>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</si>
  <si>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</si>
  <si>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</si>
  <si>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</si>
  <si>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</si>
  <si>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</si>
  <si>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</si>
  <si>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</si>
  <si>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</si>
  <si>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</si>
  <si>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</si>
  <si>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</si>
  <si>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</si>
  <si>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</si>
  <si>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</si>
  <si>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Multifamily Key Metrics (SEVERELY ADVERSE)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</si>
  <si>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</si>
  <si>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</si>
  <si>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</si>
  <si>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</si>
  <si>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</si>
  <si>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</si>
  <si>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</si>
  <si>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Multifamily Credit Enhancement Provider</t>
  </si>
  <si>
    <t>OTHER</t>
  </si>
  <si>
    <t>CIRT/ACIS Transactions</t>
  </si>
  <si>
    <t xml:space="preserve"> Single-Family Agency Securities</t>
  </si>
  <si>
    <t xml:space="preserve"> Single Family Agency Securities</t>
  </si>
  <si>
    <t xml:space="preserve"> Multifamily Agency Securities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</si>
  <si>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</si>
  <si>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</si>
  <si>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</si>
  <si>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</si>
  <si>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</si>
  <si>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</si>
  <si>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</si>
  <si>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</si>
  <si>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</si>
  <si>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</si>
  <si>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</t>
    </r>
  </si>
  <si>
    <t>Counterparty Default Risk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</si>
  <si>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security impairments, operational risk losses, foreclosed property income (expense), and other non-interest income/expenses.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</si>
  <si>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</si>
  <si>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</si>
  <si>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</si>
  <si>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</si>
  <si>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</si>
  <si>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</si>
  <si>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</si>
  <si>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</si>
  <si>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</si>
  <si>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</si>
  <si>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</si>
  <si>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</si>
  <si>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</si>
  <si>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</si>
  <si>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</si>
  <si>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</si>
  <si>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</si>
  <si>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</si>
  <si>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</si>
  <si>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</si>
  <si>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</si>
  <si>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</si>
  <si>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</si>
  <si>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</si>
  <si>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</si>
  <si>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</si>
  <si>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</si>
  <si>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</si>
  <si>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</si>
  <si>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</si>
  <si>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Mark-to-Market Loan-to-Value - CURRENT BOOK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</si>
  <si>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</si>
  <si>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</si>
  <si>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</si>
  <si>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DTA)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</si>
  <si>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</si>
  <si>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</si>
  <si>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establishing DTA)</t>
    </r>
  </si>
  <si>
    <t>Trading &amp; Other Fair Value Assets Template</t>
  </si>
  <si>
    <t xml:space="preserve">Enterprise Dodd-Frank Act Stress Test Template - SEVERELY ADVERSE
</t>
  </si>
  <si>
    <t xml:space="preserve">Enterprise Dodd-Frank Act Stress Test Template
</t>
  </si>
  <si>
    <t>Enterprise Dodd-Frank Act Stress Test Template
(Disclosure to FHFA ONLY)</t>
  </si>
  <si>
    <t>PRIVATE MORTGAGE INSURERS - OVERVIEW</t>
  </si>
  <si>
    <t>(Nine Quarter Cumulative Totals)</t>
  </si>
  <si>
    <t>Less: Reinsurance Proceeds</t>
  </si>
  <si>
    <t>Other Transactions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</si>
  <si>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</si>
  <si>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</si>
  <si>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and counterparty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</si>
  <si>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</si>
  <si>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</si>
  <si>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</si>
  <si>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</si>
  <si>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</si>
  <si>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</si>
  <si>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</si>
  <si>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t>Subtotal (net of reinsurance)</t>
  </si>
  <si>
    <t>Less: Haircut Amount</t>
  </si>
  <si>
    <t>Total Net MI Benefit</t>
  </si>
  <si>
    <t>Credit Risk Transfers - Quarterly  (SEVERELY ADVERSE)</t>
  </si>
  <si>
    <t>CAS/STACR REMIC/Trust Debt Issuances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</si>
  <si>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</si>
  <si>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</si>
  <si>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</si>
  <si>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</si>
  <si>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</si>
  <si>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</si>
  <si>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</si>
  <si>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</si>
  <si>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</si>
  <si>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</si>
  <si>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</si>
  <si>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</si>
  <si>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</si>
  <si>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</si>
  <si>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</si>
  <si>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</si>
  <si>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</si>
  <si>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</si>
  <si>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</si>
  <si>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</si>
  <si>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</si>
  <si>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t xml:space="preserve">2. Reported numbers should reflect the 12/31/2019 start date. </t>
  </si>
  <si>
    <t>(*Credit ratings should be as of December 31, 2019)</t>
  </si>
  <si>
    <t>CURRENT BOOK (as of 12/31/19)</t>
  </si>
  <si>
    <t>Use LTV and credit score as of December 31, 2019.</t>
  </si>
  <si>
    <t>Loan Loss Reserves as of 12/31/19</t>
  </si>
  <si>
    <t>Use LTV and credit score as of December 31, 2019</t>
  </si>
  <si>
    <t>Loan Loss Reserves at 3/31/22 (end of nine quarters)</t>
  </si>
  <si>
    <t>Loan Status at 12/31/19</t>
  </si>
  <si>
    <t>Cumulative Projected Financial Metrics
(Q1 2020 - Q1 2022)</t>
  </si>
  <si>
    <t>PSPA funding commitment as of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</si>
</sst>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3" tint="0.3999755851924192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sz val="16"/>
      <color rgb="FFFF0000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65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0" fontId="4" fillId="15" borderId="0" xfId="0" applyFont="1" applyFill="1" applyAlignment="1">
      <alignment horizontal="left" vertical="center"/>
    </xf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3" fillId="15" borderId="0" xfId="0" applyFont="1" applyFill="1" applyAlignment="1">
      <alignment vertical="top"/>
    </xf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147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8" fillId="0" borderId="0" xfId="0" applyFont="1"/>
    <xf numFmtId="0" fontId="148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9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50" fillId="15" borderId="0" xfId="0" applyFont="1" applyFill="1"/>
    <xf numFmtId="0" fontId="151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2" fillId="15" borderId="51" xfId="0" applyFont="1" applyFill="1" applyBorder="1" applyAlignment="1" applyProtection="1">
      <alignment horizontal="center"/>
    </xf>
    <xf numFmtId="0" fontId="152" fillId="15" borderId="0" xfId="0" applyFont="1" applyFill="1" applyBorder="1" applyAlignment="1" applyProtection="1">
      <alignment horizontal="center"/>
    </xf>
    <xf numFmtId="0" fontId="152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3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54" fillId="0" borderId="0" xfId="0" applyFont="1" applyAlignment="1">
      <alignment horizontal="center"/>
    </xf>
    <xf numFmtId="0" fontId="155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56" fillId="0" borderId="0" xfId="3556" applyFont="1"/>
    <xf numFmtId="0" fontId="66" fillId="0" borderId="0" xfId="3556" applyFont="1"/>
    <xf numFmtId="0" fontId="157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58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9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56" fillId="0" borderId="0" xfId="3556" applyNumberFormat="1" applyFont="1" applyFill="1" applyBorder="1" applyAlignment="1">
      <alignment horizontal="left"/>
    </xf>
    <xf numFmtId="0" fontId="156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56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57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60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57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56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56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61" fillId="0" borderId="0" xfId="3556" applyFont="1" applyFill="1" applyBorder="1" applyAlignment="1" applyProtection="1">
      <alignment horizontal="left" indent="2"/>
    </xf>
    <xf numFmtId="0" fontId="162" fillId="0" borderId="0" xfId="3556" applyFont="1" applyFill="1" applyBorder="1" applyAlignment="1" applyProtection="1">
      <alignment horizontal="left"/>
    </xf>
    <xf numFmtId="0" fontId="161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55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63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66" fillId="15" borderId="0" xfId="0" applyFont="1" applyFill="1" applyAlignment="1">
      <alignment horizontal="left" vertical="top"/>
    </xf>
    <xf numFmtId="0" fontId="166" fillId="15" borderId="0" xfId="0" applyFont="1" applyFill="1"/>
    <xf numFmtId="0" fontId="166" fillId="0" borderId="0" xfId="0" applyFont="1"/>
    <xf numFmtId="0" fontId="165" fillId="15" borderId="0" xfId="0" applyFont="1" applyFill="1"/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3" borderId="0" xfId="0" applyFont="1" applyFill="1" applyBorder="1"/>
    <xf numFmtId="0" fontId="167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1" borderId="0" xfId="0" applyFont="1" applyFill="1" applyBorder="1"/>
    <xf numFmtId="0" fontId="4" fillId="63" borderId="0" xfId="0" applyFont="1" applyFill="1" applyBorder="1" applyAlignment="1">
      <alignment horizontal="center" vertical="center"/>
    </xf>
    <xf numFmtId="0" fontId="4" fillId="63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1" borderId="0" xfId="0" applyFont="1" applyFill="1" applyBorder="1" applyAlignment="1">
      <alignment horizontal="center"/>
    </xf>
    <xf numFmtId="0" fontId="4" fillId="61" borderId="4" xfId="0" applyFont="1" applyFill="1" applyBorder="1" applyAlignment="1">
      <alignment horizontal="center"/>
    </xf>
    <xf numFmtId="0" fontId="4" fillId="63" borderId="0" xfId="0" applyFont="1" applyFill="1" applyBorder="1" applyAlignment="1">
      <alignment horizontal="center" vertical="center" wrapText="1"/>
    </xf>
    <xf numFmtId="0" fontId="4" fillId="63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69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0" fontId="13" fillId="15" borderId="0" xfId="0" applyFont="1" applyFill="1"/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55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43" fontId="9" fillId="15" borderId="34" xfId="1" applyFont="1" applyFill="1" applyBorder="1" applyAlignment="1">
      <alignment horizontal="center" vertical="center" wrapText="1"/>
    </xf>
    <xf numFmtId="0" fontId="59" fillId="0" borderId="34" xfId="0" applyFont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274" fontId="6" fillId="0" borderId="0" xfId="1" applyNumberFormat="1" applyFont="1" applyFill="1" applyBorder="1" applyAlignment="1">
      <alignment vertical="center"/>
    </xf>
    <xf numFmtId="0" fontId="17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7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5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77" fillId="15" borderId="0" xfId="0" applyFont="1" applyFill="1"/>
    <xf numFmtId="0" fontId="177" fillId="15" borderId="0" xfId="0" applyFont="1" applyFill="1" applyAlignment="1">
      <alignment horizontal="left"/>
    </xf>
    <xf numFmtId="0" fontId="152" fillId="15" borderId="48" xfId="0" applyFont="1" applyFill="1" applyBorder="1" applyAlignment="1" applyProtection="1">
      <alignment horizontal="center"/>
    </xf>
    <xf numFmtId="0" fontId="152" fillId="15" borderId="49" xfId="0" applyFont="1" applyFill="1" applyBorder="1" applyAlignment="1" applyProtection="1">
      <alignment horizontal="center"/>
    </xf>
    <xf numFmtId="0" fontId="152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186" fontId="19" fillId="0" borderId="0" xfId="2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56" fillId="60" borderId="56" xfId="3556" applyFont="1" applyFill="1" applyBorder="1" applyAlignment="1">
      <alignment horizontal="center" wrapText="1"/>
    </xf>
    <xf numFmtId="0" fontId="156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44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97655" y="4839038"/>
          <a:ext cx="9064059" cy="537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1226342</xdr:colOff>
      <xdr:row>15</xdr:row>
      <xdr:rowOff>0</xdr:rowOff>
    </xdr:from>
    <xdr:to>
      <xdr:col>2</xdr:col>
      <xdr:colOff>1583530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11449" y="4408714"/>
          <a:ext cx="357188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1239949</xdr:colOff>
      <xdr:row>15</xdr:row>
      <xdr:rowOff>0</xdr:rowOff>
    </xdr:from>
    <xdr:to>
      <xdr:col>2</xdr:col>
      <xdr:colOff>1597137</xdr:colOff>
      <xdr:row>17</xdr:row>
      <xdr:rowOff>178593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825056" y="4381500"/>
          <a:ext cx="357188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1298574</xdr:colOff>
      <xdr:row>15</xdr:row>
      <xdr:rowOff>0</xdr:rowOff>
    </xdr:from>
    <xdr:to>
      <xdr:col>2</xdr:col>
      <xdr:colOff>1631155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2012949" y="4397375"/>
          <a:ext cx="332581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"/>
  <sheetViews>
    <sheetView showGridLines="0" tabSelected="1" workbookViewId="0">
      <selection activeCell="B38" sqref="B38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391" t="s">
        <v>95</v>
      </c>
      <c r="C2" s="392"/>
      <c r="D2" s="393"/>
    </row>
    <row r="3" spans="2:6">
      <c r="B3" s="124"/>
      <c r="C3" s="125"/>
      <c r="D3" s="126"/>
    </row>
    <row r="4" spans="2:6">
      <c r="B4" s="394"/>
      <c r="C4" s="395"/>
      <c r="D4" s="396"/>
    </row>
    <row r="5" spans="2:6">
      <c r="B5" s="280" t="s">
        <v>261</v>
      </c>
      <c r="C5" s="128"/>
      <c r="D5" s="129"/>
      <c r="E5" s="275"/>
      <c r="F5" s="275"/>
    </row>
    <row r="6" spans="2:6">
      <c r="B6" s="397" t="s">
        <v>435</v>
      </c>
      <c r="C6" s="398"/>
      <c r="D6" s="399"/>
    </row>
    <row r="7" spans="2:6" ht="15.75">
      <c r="B7" s="130"/>
      <c r="C7" s="131"/>
      <c r="D7" s="132"/>
    </row>
    <row r="8" spans="2:6" ht="15.75">
      <c r="B8" s="130"/>
      <c r="C8" s="133"/>
      <c r="D8" s="132"/>
    </row>
    <row r="9" spans="2:6">
      <c r="B9" s="127"/>
      <c r="C9" s="128"/>
      <c r="D9" s="129"/>
    </row>
    <row r="10" spans="2:6" ht="15.75">
      <c r="B10" s="130"/>
      <c r="C10" s="133"/>
      <c r="D10" s="129"/>
    </row>
    <row r="11" spans="2:6" ht="15.75">
      <c r="B11" s="130"/>
      <c r="C11" s="131"/>
      <c r="D11" s="129"/>
    </row>
    <row r="12" spans="2:6" ht="15.75">
      <c r="B12" s="130"/>
      <c r="C12" s="133"/>
      <c r="D12" s="129"/>
    </row>
    <row r="13" spans="2:6">
      <c r="B13" s="127"/>
      <c r="C13" s="128"/>
      <c r="D13" s="129"/>
    </row>
    <row r="14" spans="2:6" ht="15.75" thickBot="1">
      <c r="B14" s="134"/>
      <c r="C14" s="135"/>
      <c r="D14" s="136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00000000-0002-0000-0000-000000000000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86"/>
  <sheetViews>
    <sheetView showGridLines="0" topLeftCell="A121" zoomScaleNormal="100" zoomScaleSheetLayoutView="70" workbookViewId="0">
      <selection activeCell="F173" sqref="F173"/>
    </sheetView>
  </sheetViews>
  <sheetFormatPr defaultColWidth="9.140625" defaultRowHeight="15" customHeight="1"/>
  <cols>
    <col min="1" max="1" width="1.5703125" style="149" customWidth="1"/>
    <col min="2" max="2" width="35.42578125" style="149" customWidth="1"/>
    <col min="3" max="3" width="18.7109375" style="149" customWidth="1"/>
    <col min="4" max="4" width="15.7109375" style="149" customWidth="1"/>
    <col min="5" max="5" width="5.7109375" style="149" customWidth="1"/>
    <col min="6" max="7" width="15.7109375" style="149" customWidth="1"/>
    <col min="8" max="16384" width="9.140625" style="149"/>
  </cols>
  <sheetData>
    <row r="1" spans="1:16" ht="15" customHeight="1">
      <c r="A1" s="402" t="s">
        <v>394</v>
      </c>
      <c r="B1" s="402"/>
      <c r="C1" s="402"/>
      <c r="D1" s="402"/>
      <c r="E1" s="402"/>
      <c r="F1" s="402"/>
      <c r="G1" s="402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>
      <c r="A2" s="402"/>
      <c r="B2" s="402"/>
      <c r="C2" s="402"/>
      <c r="D2" s="402"/>
      <c r="E2" s="402"/>
      <c r="F2" s="402"/>
      <c r="G2" s="402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>
      <c r="A3" s="402"/>
      <c r="B3" s="402"/>
      <c r="C3" s="402"/>
      <c r="D3" s="402"/>
      <c r="E3" s="402"/>
      <c r="F3" s="402"/>
      <c r="G3" s="402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A4" s="402"/>
      <c r="B4" s="402"/>
      <c r="C4" s="402"/>
      <c r="D4" s="402"/>
      <c r="E4" s="402"/>
      <c r="F4" s="402"/>
      <c r="G4" s="402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>
      <c r="A5" s="402"/>
      <c r="B5" s="402"/>
      <c r="C5" s="402"/>
      <c r="D5" s="402"/>
      <c r="E5" s="402"/>
      <c r="F5" s="402"/>
      <c r="G5" s="402"/>
    </row>
    <row r="8" spans="1:16" ht="15.75" customHeight="1">
      <c r="A8" s="145" t="s">
        <v>154</v>
      </c>
    </row>
    <row r="9" spans="1:16" ht="15.75" customHeight="1">
      <c r="A9" s="150" t="s">
        <v>155</v>
      </c>
    </row>
    <row r="11" spans="1:16" s="154" customFormat="1" ht="15" customHeight="1">
      <c r="A11" s="156"/>
      <c r="B11" s="155"/>
    </row>
    <row r="12" spans="1:16" s="154" customFormat="1" ht="48" customHeight="1">
      <c r="A12" s="156"/>
      <c r="B12" s="155"/>
      <c r="C12" s="429" t="s">
        <v>204</v>
      </c>
      <c r="D12" s="429" t="s">
        <v>205</v>
      </c>
      <c r="F12" s="431" t="s">
        <v>206</v>
      </c>
      <c r="G12" s="433" t="s">
        <v>207</v>
      </c>
    </row>
    <row r="13" spans="1:16" s="154" customFormat="1" ht="19.149999999999999" customHeight="1">
      <c r="A13" s="156"/>
      <c r="B13" s="155"/>
      <c r="C13" s="430"/>
      <c r="D13" s="430"/>
      <c r="F13" s="432"/>
      <c r="G13" s="434"/>
    </row>
    <row r="14" spans="1:16" s="146" customFormat="1" ht="15.75" customHeight="1" thickBot="1">
      <c r="B14" s="203" t="s">
        <v>156</v>
      </c>
      <c r="C14" s="265"/>
      <c r="D14" s="265"/>
    </row>
    <row r="15" spans="1:16" s="146" customFormat="1" ht="15" customHeight="1">
      <c r="B15" s="266" t="s">
        <v>157</v>
      </c>
      <c r="C15" s="267"/>
      <c r="D15" s="268"/>
      <c r="F15" s="176"/>
      <c r="G15" s="176"/>
    </row>
    <row r="16" spans="1:16" s="146" customFormat="1" ht="15" customHeight="1">
      <c r="B16" s="205" t="s">
        <v>158</v>
      </c>
      <c r="C16" s="264"/>
      <c r="D16" s="264"/>
      <c r="E16" s="168"/>
      <c r="F16" s="176"/>
      <c r="G16" s="176"/>
    </row>
    <row r="17" spans="2:7" s="146" customFormat="1" ht="15" customHeight="1">
      <c r="B17" s="205" t="s">
        <v>159</v>
      </c>
      <c r="C17" s="176"/>
      <c r="D17" s="176"/>
      <c r="E17" s="168"/>
      <c r="F17" s="176"/>
      <c r="G17" s="176"/>
    </row>
    <row r="18" spans="2:7" s="146" customFormat="1" ht="15" customHeight="1">
      <c r="B18" s="205" t="s">
        <v>160</v>
      </c>
      <c r="C18" s="176"/>
      <c r="D18" s="176"/>
      <c r="F18" s="176"/>
      <c r="G18" s="176"/>
    </row>
    <row r="19" spans="2:7" s="146" customFormat="1" ht="15" customHeight="1">
      <c r="B19" s="205" t="s">
        <v>161</v>
      </c>
      <c r="C19" s="176"/>
      <c r="D19" s="176"/>
      <c r="E19" s="168"/>
      <c r="F19" s="176"/>
      <c r="G19" s="176"/>
    </row>
    <row r="20" spans="2:7" s="146" customFormat="1" ht="15" customHeight="1">
      <c r="B20" s="205" t="s">
        <v>162</v>
      </c>
      <c r="C20" s="176"/>
      <c r="D20" s="176"/>
      <c r="E20" s="168"/>
      <c r="F20" s="176"/>
      <c r="G20" s="176"/>
    </row>
    <row r="21" spans="2:7" s="146" customFormat="1" ht="15" customHeight="1">
      <c r="B21" s="205" t="s">
        <v>163</v>
      </c>
      <c r="C21" s="176"/>
      <c r="D21" s="176"/>
      <c r="F21" s="176"/>
      <c r="G21" s="176"/>
    </row>
    <row r="22" spans="2:7" s="146" customFormat="1" ht="15" customHeight="1">
      <c r="B22" s="205" t="s">
        <v>164</v>
      </c>
      <c r="C22" s="176"/>
      <c r="D22" s="176"/>
      <c r="E22" s="168"/>
      <c r="F22" s="176"/>
      <c r="G22" s="176"/>
    </row>
    <row r="23" spans="2:7" s="206" customFormat="1" ht="15" customHeight="1">
      <c r="B23" s="207" t="str">
        <f>B14&amp;" Total"</f>
        <v>Bonds Total</v>
      </c>
      <c r="C23" s="208">
        <f>SUM(C15:C22)</f>
        <v>0</v>
      </c>
      <c r="D23" s="208">
        <f>SUM(D15:D22)</f>
        <v>0</v>
      </c>
      <c r="E23" s="209"/>
      <c r="F23" s="208">
        <f t="shared" ref="F23:G23" si="0">SUM(F15:F22)</f>
        <v>0</v>
      </c>
      <c r="G23" s="208">
        <f t="shared" si="0"/>
        <v>0</v>
      </c>
    </row>
    <row r="24" spans="2:7" s="182" customFormat="1" ht="15" customHeight="1">
      <c r="B24" s="210" t="s">
        <v>165</v>
      </c>
      <c r="C24" s="176"/>
      <c r="D24" s="176"/>
      <c r="E24" s="168"/>
      <c r="F24" s="176"/>
      <c r="G24" s="176"/>
    </row>
    <row r="25" spans="2:7" s="146" customFormat="1" ht="15" customHeight="1">
      <c r="B25" s="210" t="s">
        <v>166</v>
      </c>
      <c r="C25" s="176"/>
      <c r="D25" s="176"/>
      <c r="E25" s="168"/>
      <c r="F25" s="176"/>
      <c r="G25" s="176"/>
    </row>
    <row r="26" spans="2:7" s="146" customFormat="1" ht="15" customHeight="1">
      <c r="B26" s="210" t="s">
        <v>167</v>
      </c>
      <c r="C26" s="176"/>
      <c r="D26" s="176"/>
      <c r="E26" s="168"/>
      <c r="F26" s="176"/>
      <c r="G26" s="176"/>
    </row>
    <row r="27" spans="2:7" s="146" customFormat="1" ht="15" customHeight="1">
      <c r="B27" s="210" t="s">
        <v>168</v>
      </c>
      <c r="C27" s="176"/>
      <c r="D27" s="176"/>
      <c r="E27" s="168"/>
      <c r="F27" s="176"/>
      <c r="G27" s="176"/>
    </row>
    <row r="28" spans="2:7" s="146" customFormat="1" ht="15" customHeight="1">
      <c r="B28" s="210" t="s">
        <v>169</v>
      </c>
      <c r="C28" s="176"/>
      <c r="D28" s="176"/>
      <c r="E28" s="168"/>
      <c r="F28" s="176"/>
      <c r="G28" s="176"/>
    </row>
    <row r="29" spans="2:7" s="146" customFormat="1" ht="15" customHeight="1">
      <c r="B29" s="210" t="s">
        <v>170</v>
      </c>
      <c r="C29" s="176"/>
      <c r="D29" s="176"/>
      <c r="E29" s="168"/>
      <c r="F29" s="176"/>
      <c r="G29" s="176"/>
    </row>
    <row r="30" spans="2:7" s="146" customFormat="1" ht="15" customHeight="1">
      <c r="B30" s="210" t="s">
        <v>171</v>
      </c>
      <c r="C30" s="176"/>
      <c r="D30" s="176"/>
      <c r="E30" s="168"/>
      <c r="F30" s="176"/>
      <c r="G30" s="176"/>
    </row>
    <row r="31" spans="2:7" s="146" customFormat="1" ht="15" customHeight="1">
      <c r="B31" s="210" t="s">
        <v>172</v>
      </c>
      <c r="C31" s="176"/>
      <c r="D31" s="176"/>
      <c r="E31" s="168"/>
      <c r="F31" s="176"/>
      <c r="G31" s="176"/>
    </row>
    <row r="32" spans="2:7" s="146" customFormat="1" ht="15" customHeight="1">
      <c r="B32" s="210" t="s">
        <v>173</v>
      </c>
      <c r="C32" s="176"/>
      <c r="D32" s="176"/>
      <c r="E32" s="168"/>
      <c r="F32" s="176"/>
      <c r="G32" s="176"/>
    </row>
    <row r="33" spans="2:7" s="146" customFormat="1" ht="15" customHeight="1">
      <c r="B33" s="210" t="s">
        <v>174</v>
      </c>
      <c r="C33" s="176"/>
      <c r="D33" s="176"/>
      <c r="E33" s="168"/>
      <c r="F33" s="176"/>
      <c r="G33" s="176"/>
    </row>
    <row r="34" spans="2:7" s="146" customFormat="1" ht="15" customHeight="1">
      <c r="B34" s="210" t="s">
        <v>175</v>
      </c>
      <c r="C34" s="176"/>
      <c r="D34" s="176"/>
      <c r="E34" s="168"/>
      <c r="F34" s="176"/>
      <c r="G34" s="176"/>
    </row>
    <row r="35" spans="2:7" s="146" customFormat="1" ht="15" customHeight="1">
      <c r="B35" s="210" t="s">
        <v>176</v>
      </c>
      <c r="C35" s="176"/>
      <c r="D35" s="176"/>
      <c r="E35" s="168"/>
      <c r="F35" s="176"/>
      <c r="G35" s="176"/>
    </row>
    <row r="36" spans="2:7" s="146" customFormat="1" ht="15" customHeight="1">
      <c r="B36" s="210" t="s">
        <v>177</v>
      </c>
      <c r="C36" s="176"/>
      <c r="D36" s="176"/>
      <c r="E36" s="168"/>
      <c r="F36" s="211"/>
      <c r="G36" s="211"/>
    </row>
    <row r="37" spans="2:7" s="206" customFormat="1" ht="15.75" customHeight="1" thickBot="1">
      <c r="B37" s="212" t="str">
        <f>B14&amp;" Total"</f>
        <v>Bonds Total</v>
      </c>
      <c r="C37" s="208">
        <f>SUM(C24:C36)</f>
        <v>0</v>
      </c>
      <c r="D37" s="208">
        <f>SUM(D24:D36)</f>
        <v>0</v>
      </c>
      <c r="F37" s="208">
        <f t="shared" ref="F37:G37" si="1">SUM(F24:F36)</f>
        <v>0</v>
      </c>
      <c r="G37" s="208">
        <f t="shared" si="1"/>
        <v>0</v>
      </c>
    </row>
    <row r="38" spans="2:7" s="146" customFormat="1" ht="15" customHeight="1">
      <c r="B38" s="182"/>
      <c r="C38" s="182"/>
      <c r="D38" s="182"/>
      <c r="G38" s="182"/>
    </row>
    <row r="39" spans="2:7" s="146" customFormat="1" ht="15.75" customHeight="1" thickBot="1">
      <c r="B39" s="203" t="s">
        <v>178</v>
      </c>
    </row>
    <row r="40" spans="2:7" s="182" customFormat="1" ht="15" customHeight="1">
      <c r="B40" s="204" t="s">
        <v>157</v>
      </c>
      <c r="C40" s="176"/>
      <c r="D40" s="176"/>
      <c r="E40" s="155"/>
      <c r="F40" s="176"/>
      <c r="G40" s="176"/>
    </row>
    <row r="41" spans="2:7" s="146" customFormat="1" ht="15" customHeight="1">
      <c r="B41" s="205" t="s">
        <v>158</v>
      </c>
      <c r="C41" s="176"/>
      <c r="D41" s="176"/>
      <c r="E41" s="168"/>
      <c r="F41" s="176"/>
      <c r="G41" s="176"/>
    </row>
    <row r="42" spans="2:7" s="146" customFormat="1" ht="15" customHeight="1">
      <c r="B42" s="205" t="s">
        <v>159</v>
      </c>
      <c r="C42" s="176"/>
      <c r="D42" s="176"/>
      <c r="E42" s="168"/>
      <c r="F42" s="176"/>
      <c r="G42" s="176"/>
    </row>
    <row r="43" spans="2:7" s="146" customFormat="1" ht="15" customHeight="1">
      <c r="B43" s="205" t="s">
        <v>160</v>
      </c>
      <c r="C43" s="176"/>
      <c r="D43" s="176"/>
      <c r="F43" s="176"/>
      <c r="G43" s="176"/>
    </row>
    <row r="44" spans="2:7" s="146" customFormat="1" ht="15" customHeight="1">
      <c r="B44" s="205" t="s">
        <v>161</v>
      </c>
      <c r="C44" s="176"/>
      <c r="D44" s="176"/>
      <c r="E44" s="168"/>
      <c r="F44" s="176"/>
      <c r="G44" s="176"/>
    </row>
    <row r="45" spans="2:7" s="146" customFormat="1" ht="15" customHeight="1">
      <c r="B45" s="205" t="s">
        <v>162</v>
      </c>
      <c r="C45" s="176"/>
      <c r="D45" s="176"/>
      <c r="E45" s="168"/>
      <c r="F45" s="176"/>
      <c r="G45" s="176"/>
    </row>
    <row r="46" spans="2:7" s="146" customFormat="1" ht="15" customHeight="1">
      <c r="B46" s="205" t="s">
        <v>163</v>
      </c>
      <c r="C46" s="176"/>
      <c r="D46" s="176"/>
      <c r="F46" s="176"/>
      <c r="G46" s="176"/>
    </row>
    <row r="47" spans="2:7" s="146" customFormat="1" ht="15" customHeight="1">
      <c r="B47" s="205" t="s">
        <v>164</v>
      </c>
      <c r="C47" s="176"/>
      <c r="D47" s="176"/>
      <c r="E47" s="168"/>
      <c r="F47" s="176"/>
      <c r="G47" s="176"/>
    </row>
    <row r="48" spans="2:7" s="206" customFormat="1" ht="15" customHeight="1">
      <c r="B48" s="207" t="str">
        <f>B39&amp;" Total"</f>
        <v>Loans Total</v>
      </c>
      <c r="C48" s="208">
        <f>SUM(C40:C47)</f>
        <v>0</v>
      </c>
      <c r="D48" s="208">
        <f>SUM(D40:D47)</f>
        <v>0</v>
      </c>
      <c r="E48" s="209"/>
      <c r="F48" s="208">
        <f t="shared" ref="F48:G48" si="2">SUM(F40:F47)</f>
        <v>0</v>
      </c>
      <c r="G48" s="208">
        <f t="shared" si="2"/>
        <v>0</v>
      </c>
    </row>
    <row r="49" spans="2:7" s="146" customFormat="1" ht="15" customHeight="1">
      <c r="B49" s="210" t="s">
        <v>165</v>
      </c>
      <c r="C49" s="176"/>
      <c r="D49" s="176"/>
      <c r="E49" s="168"/>
      <c r="F49" s="176"/>
      <c r="G49" s="176"/>
    </row>
    <row r="50" spans="2:7" s="146" customFormat="1" ht="15" customHeight="1">
      <c r="B50" s="210" t="s">
        <v>166</v>
      </c>
      <c r="C50" s="176"/>
      <c r="D50" s="176"/>
      <c r="E50" s="168"/>
      <c r="F50" s="176"/>
      <c r="G50" s="176"/>
    </row>
    <row r="51" spans="2:7" s="146" customFormat="1" ht="15" customHeight="1">
      <c r="B51" s="210" t="s">
        <v>167</v>
      </c>
      <c r="C51" s="176"/>
      <c r="D51" s="176"/>
      <c r="E51" s="168"/>
      <c r="F51" s="176"/>
      <c r="G51" s="176"/>
    </row>
    <row r="52" spans="2:7" s="146" customFormat="1" ht="15" customHeight="1">
      <c r="B52" s="210" t="s">
        <v>168</v>
      </c>
      <c r="C52" s="176"/>
      <c r="D52" s="176"/>
      <c r="E52" s="168"/>
      <c r="F52" s="176"/>
      <c r="G52" s="176"/>
    </row>
    <row r="53" spans="2:7" s="146" customFormat="1" ht="15" customHeight="1">
      <c r="B53" s="210" t="s">
        <v>169</v>
      </c>
      <c r="C53" s="176"/>
      <c r="D53" s="176"/>
      <c r="E53" s="168"/>
      <c r="F53" s="176"/>
      <c r="G53" s="176"/>
    </row>
    <row r="54" spans="2:7" s="146" customFormat="1" ht="15" customHeight="1">
      <c r="B54" s="210" t="s">
        <v>170</v>
      </c>
      <c r="C54" s="176"/>
      <c r="D54" s="176"/>
      <c r="E54" s="168"/>
      <c r="F54" s="176"/>
      <c r="G54" s="176"/>
    </row>
    <row r="55" spans="2:7" s="146" customFormat="1" ht="15" customHeight="1">
      <c r="B55" s="210" t="s">
        <v>171</v>
      </c>
      <c r="C55" s="176"/>
      <c r="D55" s="176"/>
      <c r="E55" s="168"/>
      <c r="F55" s="176"/>
      <c r="G55" s="176"/>
    </row>
    <row r="56" spans="2:7" s="146" customFormat="1" ht="15" customHeight="1">
      <c r="B56" s="210" t="s">
        <v>172</v>
      </c>
      <c r="C56" s="176"/>
      <c r="D56" s="176"/>
      <c r="E56" s="168"/>
      <c r="F56" s="176"/>
      <c r="G56" s="176"/>
    </row>
    <row r="57" spans="2:7" s="146" customFormat="1" ht="15" customHeight="1">
      <c r="B57" s="210" t="s">
        <v>173</v>
      </c>
      <c r="C57" s="176"/>
      <c r="D57" s="176"/>
      <c r="E57" s="168"/>
      <c r="F57" s="176"/>
      <c r="G57" s="176"/>
    </row>
    <row r="58" spans="2:7" s="146" customFormat="1" ht="15" customHeight="1">
      <c r="B58" s="210" t="s">
        <v>174</v>
      </c>
      <c r="C58" s="176"/>
      <c r="D58" s="176"/>
      <c r="E58" s="168"/>
      <c r="F58" s="176"/>
      <c r="G58" s="176"/>
    </row>
    <row r="59" spans="2:7" s="146" customFormat="1" ht="15" customHeight="1">
      <c r="B59" s="210" t="s">
        <v>175</v>
      </c>
      <c r="C59" s="176"/>
      <c r="D59" s="176"/>
      <c r="E59" s="168"/>
      <c r="F59" s="176"/>
      <c r="G59" s="176"/>
    </row>
    <row r="60" spans="2:7" s="146" customFormat="1" ht="15" customHeight="1">
      <c r="B60" s="210" t="s">
        <v>176</v>
      </c>
      <c r="C60" s="176"/>
      <c r="D60" s="176"/>
      <c r="E60" s="168"/>
      <c r="F60" s="176"/>
      <c r="G60" s="176"/>
    </row>
    <row r="61" spans="2:7" s="146" customFormat="1" ht="15" customHeight="1">
      <c r="B61" s="210" t="s">
        <v>177</v>
      </c>
      <c r="C61" s="176"/>
      <c r="D61" s="176"/>
      <c r="E61" s="168"/>
      <c r="F61" s="211"/>
      <c r="G61" s="211"/>
    </row>
    <row r="62" spans="2:7" s="206" customFormat="1" ht="15.75" customHeight="1" thickBot="1">
      <c r="B62" s="212" t="str">
        <f>B39&amp;" Total"</f>
        <v>Loans Total</v>
      </c>
      <c r="C62" s="208">
        <f>SUM(C49:C61)</f>
        <v>0</v>
      </c>
      <c r="D62" s="208">
        <f>SUM(D49:D61)</f>
        <v>0</v>
      </c>
      <c r="F62" s="208">
        <f t="shared" ref="F62:G62" si="3">SUM(F49:F61)</f>
        <v>0</v>
      </c>
      <c r="G62" s="208">
        <f t="shared" si="3"/>
        <v>0</v>
      </c>
    </row>
    <row r="63" spans="2:7" s="214" customFormat="1" ht="15.75" customHeight="1">
      <c r="B63" s="288"/>
      <c r="C63" s="289"/>
      <c r="D63" s="289"/>
      <c r="F63" s="289"/>
      <c r="G63" s="289"/>
    </row>
    <row r="64" spans="2:7" s="146" customFormat="1" ht="15.75" customHeight="1" thickBot="1">
      <c r="B64" s="203" t="s">
        <v>179</v>
      </c>
    </row>
    <row r="65" spans="2:7" s="182" customFormat="1" ht="15" customHeight="1">
      <c r="B65" s="204" t="s">
        <v>157</v>
      </c>
      <c r="C65" s="176"/>
      <c r="D65" s="176"/>
      <c r="E65" s="155"/>
      <c r="F65" s="176"/>
      <c r="G65" s="176"/>
    </row>
    <row r="66" spans="2:7" s="146" customFormat="1" ht="15" customHeight="1">
      <c r="B66" s="205" t="s">
        <v>158</v>
      </c>
      <c r="C66" s="176"/>
      <c r="D66" s="176"/>
      <c r="E66" s="168"/>
      <c r="F66" s="176"/>
      <c r="G66" s="176"/>
    </row>
    <row r="67" spans="2:7" s="146" customFormat="1" ht="15" customHeight="1">
      <c r="B67" s="205" t="s">
        <v>159</v>
      </c>
      <c r="C67" s="176"/>
      <c r="D67" s="176"/>
      <c r="E67" s="168"/>
      <c r="F67" s="176"/>
      <c r="G67" s="176"/>
    </row>
    <row r="68" spans="2:7" s="146" customFormat="1" ht="15" customHeight="1">
      <c r="B68" s="205" t="s">
        <v>160</v>
      </c>
      <c r="C68" s="176"/>
      <c r="D68" s="176"/>
      <c r="F68" s="176"/>
      <c r="G68" s="176"/>
    </row>
    <row r="69" spans="2:7" s="146" customFormat="1" ht="15" customHeight="1">
      <c r="B69" s="205" t="s">
        <v>161</v>
      </c>
      <c r="C69" s="176"/>
      <c r="D69" s="176"/>
      <c r="E69" s="168"/>
      <c r="F69" s="176"/>
      <c r="G69" s="176"/>
    </row>
    <row r="70" spans="2:7" s="146" customFormat="1" ht="15" customHeight="1">
      <c r="B70" s="205" t="s">
        <v>162</v>
      </c>
      <c r="C70" s="176"/>
      <c r="D70" s="176"/>
      <c r="E70" s="168"/>
      <c r="F70" s="176"/>
      <c r="G70" s="176"/>
    </row>
    <row r="71" spans="2:7" s="146" customFormat="1" ht="15" customHeight="1">
      <c r="B71" s="205" t="s">
        <v>163</v>
      </c>
      <c r="C71" s="176"/>
      <c r="D71" s="176"/>
      <c r="F71" s="176"/>
      <c r="G71" s="176"/>
    </row>
    <row r="72" spans="2:7" s="146" customFormat="1" ht="15" customHeight="1">
      <c r="B72" s="205" t="s">
        <v>164</v>
      </c>
      <c r="C72" s="176"/>
      <c r="D72" s="176"/>
      <c r="E72" s="168"/>
      <c r="F72" s="176"/>
      <c r="G72" s="176"/>
    </row>
    <row r="73" spans="2:7" s="206" customFormat="1" ht="15" customHeight="1">
      <c r="B73" s="207" t="str">
        <f>B64&amp;" Total"</f>
        <v>CDS Total</v>
      </c>
      <c r="C73" s="208">
        <f>SUM(C65:C72)</f>
        <v>0</v>
      </c>
      <c r="D73" s="208">
        <f>SUM(D65:D72)</f>
        <v>0</v>
      </c>
      <c r="E73" s="209"/>
      <c r="F73" s="208">
        <f t="shared" ref="F73:G73" si="4">SUM(F65:F72)</f>
        <v>0</v>
      </c>
      <c r="G73" s="208">
        <f t="shared" si="4"/>
        <v>0</v>
      </c>
    </row>
    <row r="74" spans="2:7" s="146" customFormat="1" ht="15" customHeight="1">
      <c r="B74" s="210" t="s">
        <v>165</v>
      </c>
      <c r="C74" s="176"/>
      <c r="D74" s="176"/>
      <c r="E74" s="168"/>
      <c r="F74" s="176"/>
      <c r="G74" s="176"/>
    </row>
    <row r="75" spans="2:7" s="146" customFormat="1" ht="15" customHeight="1">
      <c r="B75" s="210" t="s">
        <v>166</v>
      </c>
      <c r="C75" s="176"/>
      <c r="D75" s="176"/>
      <c r="E75" s="168"/>
      <c r="F75" s="176"/>
      <c r="G75" s="176"/>
    </row>
    <row r="76" spans="2:7" s="146" customFormat="1" ht="15" customHeight="1">
      <c r="B76" s="210" t="s">
        <v>167</v>
      </c>
      <c r="C76" s="176"/>
      <c r="D76" s="176"/>
      <c r="E76" s="168"/>
      <c r="F76" s="176"/>
      <c r="G76" s="176"/>
    </row>
    <row r="77" spans="2:7" s="146" customFormat="1" ht="15" customHeight="1">
      <c r="B77" s="210" t="s">
        <v>168</v>
      </c>
      <c r="C77" s="176"/>
      <c r="D77" s="176"/>
      <c r="E77" s="168"/>
      <c r="F77" s="176"/>
      <c r="G77" s="176"/>
    </row>
    <row r="78" spans="2:7" s="146" customFormat="1" ht="15" customHeight="1">
      <c r="B78" s="210" t="s">
        <v>169</v>
      </c>
      <c r="C78" s="176"/>
      <c r="D78" s="176"/>
      <c r="E78" s="168"/>
      <c r="F78" s="176"/>
      <c r="G78" s="176"/>
    </row>
    <row r="79" spans="2:7" s="146" customFormat="1" ht="15" customHeight="1">
      <c r="B79" s="210" t="s">
        <v>170</v>
      </c>
      <c r="C79" s="176"/>
      <c r="D79" s="176"/>
      <c r="E79" s="168"/>
      <c r="F79" s="176"/>
      <c r="G79" s="176"/>
    </row>
    <row r="80" spans="2:7" s="146" customFormat="1" ht="15" customHeight="1">
      <c r="B80" s="210" t="s">
        <v>171</v>
      </c>
      <c r="C80" s="176"/>
      <c r="D80" s="176"/>
      <c r="E80" s="168"/>
      <c r="F80" s="176"/>
      <c r="G80" s="176"/>
    </row>
    <row r="81" spans="2:7" s="146" customFormat="1" ht="15" customHeight="1">
      <c r="B81" s="210" t="s">
        <v>172</v>
      </c>
      <c r="C81" s="176"/>
      <c r="D81" s="176"/>
      <c r="E81" s="168"/>
      <c r="F81" s="176"/>
      <c r="G81" s="176"/>
    </row>
    <row r="82" spans="2:7" s="146" customFormat="1" ht="15" customHeight="1">
      <c r="B82" s="210" t="s">
        <v>173</v>
      </c>
      <c r="C82" s="176"/>
      <c r="D82" s="176"/>
      <c r="E82" s="168"/>
      <c r="F82" s="176"/>
      <c r="G82" s="176"/>
    </row>
    <row r="83" spans="2:7" s="146" customFormat="1" ht="15" customHeight="1">
      <c r="B83" s="210" t="s">
        <v>174</v>
      </c>
      <c r="C83" s="176"/>
      <c r="D83" s="176"/>
      <c r="E83" s="168"/>
      <c r="F83" s="176"/>
      <c r="G83" s="176"/>
    </row>
    <row r="84" spans="2:7" s="146" customFormat="1" ht="15" customHeight="1">
      <c r="B84" s="210" t="s">
        <v>175</v>
      </c>
      <c r="C84" s="176"/>
      <c r="D84" s="176"/>
      <c r="E84" s="168"/>
      <c r="F84" s="176"/>
      <c r="G84" s="176"/>
    </row>
    <row r="85" spans="2:7" s="146" customFormat="1" ht="15" customHeight="1">
      <c r="B85" s="210" t="s">
        <v>176</v>
      </c>
      <c r="C85" s="176"/>
      <c r="D85" s="176"/>
      <c r="E85" s="168"/>
      <c r="F85" s="176"/>
      <c r="G85" s="176"/>
    </row>
    <row r="86" spans="2:7" s="146" customFormat="1" ht="15" customHeight="1">
      <c r="B86" s="210" t="s">
        <v>177</v>
      </c>
      <c r="C86" s="176"/>
      <c r="D86" s="176"/>
      <c r="E86" s="168"/>
      <c r="F86" s="211"/>
      <c r="G86" s="211"/>
    </row>
    <row r="87" spans="2:7" s="206" customFormat="1" ht="15.75" customHeight="1" thickBot="1">
      <c r="B87" s="212" t="str">
        <f>B64&amp;" Total"</f>
        <v>CDS Total</v>
      </c>
      <c r="C87" s="208">
        <f>SUM(C74:C86)</f>
        <v>0</v>
      </c>
      <c r="D87" s="208">
        <f>SUM(D74:D86)</f>
        <v>0</v>
      </c>
      <c r="F87" s="208">
        <f t="shared" ref="F87:G87" si="5">SUM(F74:F86)</f>
        <v>0</v>
      </c>
      <c r="G87" s="208">
        <f t="shared" si="5"/>
        <v>0</v>
      </c>
    </row>
    <row r="88" spans="2:7" s="146" customFormat="1" ht="15" customHeight="1"/>
    <row r="89" spans="2:7" s="146" customFormat="1" ht="15.75" customHeight="1" thickBot="1">
      <c r="B89" s="203" t="s">
        <v>180</v>
      </c>
    </row>
    <row r="90" spans="2:7" s="182" customFormat="1" ht="15" customHeight="1">
      <c r="B90" s="204" t="s">
        <v>157</v>
      </c>
      <c r="C90" s="176"/>
      <c r="D90" s="176"/>
      <c r="E90" s="155"/>
      <c r="F90" s="176"/>
      <c r="G90" s="176"/>
    </row>
    <row r="91" spans="2:7" s="146" customFormat="1" ht="15" customHeight="1">
      <c r="B91" s="205" t="s">
        <v>158</v>
      </c>
      <c r="C91" s="176"/>
      <c r="D91" s="176"/>
      <c r="E91" s="168"/>
      <c r="F91" s="176"/>
      <c r="G91" s="176"/>
    </row>
    <row r="92" spans="2:7" s="146" customFormat="1" ht="15" customHeight="1">
      <c r="B92" s="205" t="s">
        <v>159</v>
      </c>
      <c r="C92" s="176"/>
      <c r="D92" s="176"/>
      <c r="E92" s="168"/>
      <c r="F92" s="176"/>
      <c r="G92" s="176"/>
    </row>
    <row r="93" spans="2:7" s="146" customFormat="1" ht="15" customHeight="1">
      <c r="B93" s="205" t="s">
        <v>160</v>
      </c>
      <c r="C93" s="176"/>
      <c r="D93" s="176"/>
      <c r="F93" s="176"/>
      <c r="G93" s="176"/>
    </row>
    <row r="94" spans="2:7" s="146" customFormat="1" ht="15" customHeight="1">
      <c r="B94" s="205" t="s">
        <v>161</v>
      </c>
      <c r="C94" s="176"/>
      <c r="D94" s="176"/>
      <c r="E94" s="168"/>
      <c r="F94" s="176"/>
      <c r="G94" s="176"/>
    </row>
    <row r="95" spans="2:7" s="146" customFormat="1" ht="15" customHeight="1">
      <c r="B95" s="205" t="s">
        <v>162</v>
      </c>
      <c r="C95" s="176"/>
      <c r="D95" s="176"/>
      <c r="E95" s="168"/>
      <c r="F95" s="176"/>
      <c r="G95" s="176"/>
    </row>
    <row r="96" spans="2:7" s="146" customFormat="1" ht="15" customHeight="1">
      <c r="B96" s="205" t="s">
        <v>163</v>
      </c>
      <c r="C96" s="176"/>
      <c r="D96" s="176"/>
      <c r="F96" s="176"/>
      <c r="G96" s="176"/>
    </row>
    <row r="97" spans="2:7" s="146" customFormat="1" ht="15" customHeight="1">
      <c r="B97" s="205" t="s">
        <v>164</v>
      </c>
      <c r="C97" s="176"/>
      <c r="D97" s="176"/>
      <c r="E97" s="168"/>
      <c r="F97" s="176"/>
      <c r="G97" s="176"/>
    </row>
    <row r="98" spans="2:7" s="206" customFormat="1" ht="15" customHeight="1">
      <c r="B98" s="207" t="str">
        <f>B89&amp;" Total"</f>
        <v>Indices Total</v>
      </c>
      <c r="C98" s="208">
        <f>SUM(C90:C97)</f>
        <v>0</v>
      </c>
      <c r="D98" s="208">
        <f>SUM(D90:D97)</f>
        <v>0</v>
      </c>
      <c r="E98" s="209"/>
      <c r="F98" s="208">
        <f t="shared" ref="F98:G98" si="6">SUM(F90:F97)</f>
        <v>0</v>
      </c>
      <c r="G98" s="208">
        <f t="shared" si="6"/>
        <v>0</v>
      </c>
    </row>
    <row r="99" spans="2:7" s="146" customFormat="1" ht="15" customHeight="1">
      <c r="B99" s="210" t="s">
        <v>165</v>
      </c>
      <c r="C99" s="176"/>
      <c r="D99" s="176"/>
      <c r="E99" s="168"/>
      <c r="F99" s="176"/>
      <c r="G99" s="176"/>
    </row>
    <row r="100" spans="2:7" s="146" customFormat="1" ht="15" customHeight="1">
      <c r="B100" s="210" t="s">
        <v>166</v>
      </c>
      <c r="C100" s="176"/>
      <c r="D100" s="176"/>
      <c r="E100" s="168"/>
      <c r="F100" s="176"/>
      <c r="G100" s="176"/>
    </row>
    <row r="101" spans="2:7" s="146" customFormat="1" ht="15" customHeight="1">
      <c r="B101" s="210" t="s">
        <v>167</v>
      </c>
      <c r="C101" s="176"/>
      <c r="D101" s="176"/>
      <c r="E101" s="168"/>
      <c r="F101" s="176"/>
      <c r="G101" s="176"/>
    </row>
    <row r="102" spans="2:7" s="146" customFormat="1" ht="15" customHeight="1">
      <c r="B102" s="210" t="s">
        <v>168</v>
      </c>
      <c r="C102" s="176"/>
      <c r="D102" s="176"/>
      <c r="E102" s="168"/>
      <c r="F102" s="176"/>
      <c r="G102" s="176"/>
    </row>
    <row r="103" spans="2:7" s="146" customFormat="1" ht="15" customHeight="1">
      <c r="B103" s="210" t="s">
        <v>169</v>
      </c>
      <c r="C103" s="176"/>
      <c r="D103" s="176"/>
      <c r="E103" s="168"/>
      <c r="F103" s="176"/>
      <c r="G103" s="176"/>
    </row>
    <row r="104" spans="2:7" s="146" customFormat="1" ht="15" customHeight="1">
      <c r="B104" s="210" t="s">
        <v>170</v>
      </c>
      <c r="C104" s="176"/>
      <c r="D104" s="176"/>
      <c r="E104" s="168"/>
      <c r="F104" s="176"/>
      <c r="G104" s="176"/>
    </row>
    <row r="105" spans="2:7" s="146" customFormat="1" ht="15" customHeight="1">
      <c r="B105" s="210" t="s">
        <v>171</v>
      </c>
      <c r="C105" s="176"/>
      <c r="D105" s="176"/>
      <c r="E105" s="168"/>
      <c r="F105" s="176"/>
      <c r="G105" s="176"/>
    </row>
    <row r="106" spans="2:7" s="146" customFormat="1" ht="15" customHeight="1">
      <c r="B106" s="210" t="s">
        <v>172</v>
      </c>
      <c r="C106" s="176"/>
      <c r="D106" s="176"/>
      <c r="E106" s="168"/>
      <c r="F106" s="176"/>
      <c r="G106" s="176"/>
    </row>
    <row r="107" spans="2:7" s="146" customFormat="1" ht="15" customHeight="1">
      <c r="B107" s="210" t="s">
        <v>173</v>
      </c>
      <c r="C107" s="176"/>
      <c r="D107" s="176"/>
      <c r="E107" s="168"/>
      <c r="F107" s="176"/>
      <c r="G107" s="176"/>
    </row>
    <row r="108" spans="2:7" s="146" customFormat="1" ht="15" customHeight="1">
      <c r="B108" s="210" t="s">
        <v>174</v>
      </c>
      <c r="C108" s="176"/>
      <c r="D108" s="176"/>
      <c r="E108" s="168"/>
      <c r="F108" s="176"/>
      <c r="G108" s="176"/>
    </row>
    <row r="109" spans="2:7" s="146" customFormat="1" ht="15" customHeight="1">
      <c r="B109" s="210" t="s">
        <v>175</v>
      </c>
      <c r="C109" s="176"/>
      <c r="D109" s="176"/>
      <c r="E109" s="168"/>
      <c r="F109" s="176"/>
      <c r="G109" s="176"/>
    </row>
    <row r="110" spans="2:7" s="146" customFormat="1" ht="15" customHeight="1">
      <c r="B110" s="210" t="s">
        <v>176</v>
      </c>
      <c r="C110" s="176"/>
      <c r="D110" s="176"/>
      <c r="E110" s="168"/>
      <c r="F110" s="176"/>
      <c r="G110" s="176"/>
    </row>
    <row r="111" spans="2:7" s="146" customFormat="1" ht="15" customHeight="1">
      <c r="B111" s="210" t="s">
        <v>177</v>
      </c>
      <c r="C111" s="176"/>
      <c r="D111" s="176"/>
      <c r="E111" s="168"/>
      <c r="F111" s="211"/>
      <c r="G111" s="211"/>
    </row>
    <row r="112" spans="2:7" s="206" customFormat="1" ht="15.75" customHeight="1" thickBot="1">
      <c r="B112" s="212" t="str">
        <f>B89&amp;" Total"</f>
        <v>Indices Total</v>
      </c>
      <c r="C112" s="208">
        <f>SUM(C99:C111)</f>
        <v>0</v>
      </c>
      <c r="D112" s="208">
        <f>SUM(D99:D111)</f>
        <v>0</v>
      </c>
      <c r="F112" s="208">
        <f t="shared" ref="F112:G112" si="7">SUM(F99:F111)</f>
        <v>0</v>
      </c>
      <c r="G112" s="208">
        <f t="shared" si="7"/>
        <v>0</v>
      </c>
    </row>
    <row r="113" spans="2:7" s="146" customFormat="1" ht="15.75" customHeight="1" thickBot="1">
      <c r="B113" s="203" t="s">
        <v>181</v>
      </c>
    </row>
    <row r="114" spans="2:7" s="146" customFormat="1" ht="15" customHeight="1">
      <c r="B114" s="204" t="s">
        <v>157</v>
      </c>
      <c r="C114" s="176"/>
      <c r="D114" s="176"/>
      <c r="F114" s="176"/>
      <c r="G114" s="176"/>
    </row>
    <row r="115" spans="2:7" s="146" customFormat="1" ht="15" customHeight="1">
      <c r="B115" s="205" t="s">
        <v>158</v>
      </c>
      <c r="C115" s="176"/>
      <c r="D115" s="176"/>
      <c r="E115" s="168"/>
      <c r="F115" s="176"/>
      <c r="G115" s="176"/>
    </row>
    <row r="116" spans="2:7" s="146" customFormat="1" ht="15" customHeight="1">
      <c r="B116" s="205" t="s">
        <v>159</v>
      </c>
      <c r="C116" s="176"/>
      <c r="D116" s="176"/>
      <c r="E116" s="168"/>
      <c r="F116" s="176"/>
      <c r="G116" s="176"/>
    </row>
    <row r="117" spans="2:7" s="146" customFormat="1" ht="15" customHeight="1">
      <c r="B117" s="205" t="s">
        <v>160</v>
      </c>
      <c r="C117" s="176"/>
      <c r="D117" s="176"/>
      <c r="F117" s="176"/>
      <c r="G117" s="176"/>
    </row>
    <row r="118" spans="2:7" s="146" customFormat="1" ht="15" customHeight="1">
      <c r="B118" s="205" t="s">
        <v>161</v>
      </c>
      <c r="C118" s="176"/>
      <c r="D118" s="176"/>
      <c r="E118" s="168"/>
      <c r="F118" s="176"/>
      <c r="G118" s="176"/>
    </row>
    <row r="119" spans="2:7" s="146" customFormat="1" ht="15" customHeight="1">
      <c r="B119" s="205" t="s">
        <v>162</v>
      </c>
      <c r="C119" s="176"/>
      <c r="D119" s="176"/>
      <c r="E119" s="168"/>
      <c r="F119" s="176"/>
      <c r="G119" s="176"/>
    </row>
    <row r="120" spans="2:7" s="146" customFormat="1" ht="15" customHeight="1">
      <c r="B120" s="205" t="s">
        <v>163</v>
      </c>
      <c r="C120" s="176"/>
      <c r="D120" s="176"/>
      <c r="F120" s="176"/>
      <c r="G120" s="176"/>
    </row>
    <row r="121" spans="2:7" s="146" customFormat="1" ht="15" customHeight="1">
      <c r="B121" s="205" t="s">
        <v>164</v>
      </c>
      <c r="C121" s="176"/>
      <c r="D121" s="176"/>
      <c r="E121" s="168"/>
      <c r="F121" s="176"/>
      <c r="G121" s="176"/>
    </row>
    <row r="122" spans="2:7" s="206" customFormat="1" ht="15" customHeight="1">
      <c r="B122" s="207" t="str">
        <f>B113&amp;" Total"</f>
        <v>Other / Unspecified Munis Total</v>
      </c>
      <c r="C122" s="208">
        <f>SUM(C114:C121)</f>
        <v>0</v>
      </c>
      <c r="D122" s="208">
        <f>SUM(D114:D121)</f>
        <v>0</v>
      </c>
      <c r="E122" s="209"/>
      <c r="F122" s="208">
        <f t="shared" ref="F122" si="8">SUM(F114:F121)</f>
        <v>0</v>
      </c>
      <c r="G122" s="208">
        <f t="shared" ref="G122" si="9">SUM(G114:G121)</f>
        <v>0</v>
      </c>
    </row>
    <row r="123" spans="2:7" s="146" customFormat="1" ht="15" customHeight="1">
      <c r="B123" s="210" t="s">
        <v>165</v>
      </c>
      <c r="C123" s="176"/>
      <c r="D123" s="176"/>
      <c r="E123" s="168"/>
      <c r="F123" s="176"/>
      <c r="G123" s="176"/>
    </row>
    <row r="124" spans="2:7" s="146" customFormat="1" ht="15" customHeight="1">
      <c r="B124" s="210" t="s">
        <v>166</v>
      </c>
      <c r="C124" s="176"/>
      <c r="D124" s="176"/>
      <c r="E124" s="168"/>
      <c r="F124" s="176"/>
      <c r="G124" s="176"/>
    </row>
    <row r="125" spans="2:7" s="146" customFormat="1" ht="15" customHeight="1">
      <c r="B125" s="210" t="s">
        <v>167</v>
      </c>
      <c r="C125" s="176"/>
      <c r="D125" s="176"/>
      <c r="E125" s="168"/>
      <c r="F125" s="176"/>
      <c r="G125" s="176"/>
    </row>
    <row r="126" spans="2:7" s="146" customFormat="1" ht="15" customHeight="1">
      <c r="B126" s="210" t="s">
        <v>168</v>
      </c>
      <c r="C126" s="176"/>
      <c r="D126" s="176"/>
      <c r="E126" s="168"/>
      <c r="F126" s="176"/>
      <c r="G126" s="176"/>
    </row>
    <row r="127" spans="2:7" s="146" customFormat="1" ht="15" customHeight="1">
      <c r="B127" s="210" t="s">
        <v>169</v>
      </c>
      <c r="C127" s="176"/>
      <c r="D127" s="176"/>
      <c r="E127" s="168"/>
      <c r="F127" s="176"/>
      <c r="G127" s="176"/>
    </row>
    <row r="128" spans="2:7" s="146" customFormat="1" ht="15" customHeight="1">
      <c r="B128" s="210" t="s">
        <v>170</v>
      </c>
      <c r="C128" s="176"/>
      <c r="D128" s="176"/>
      <c r="E128" s="168"/>
      <c r="F128" s="176"/>
      <c r="G128" s="176"/>
    </row>
    <row r="129" spans="2:7" s="146" customFormat="1" ht="15" customHeight="1">
      <c r="B129" s="210" t="s">
        <v>171</v>
      </c>
      <c r="C129" s="176"/>
      <c r="D129" s="176"/>
      <c r="E129" s="168"/>
      <c r="F129" s="176"/>
      <c r="G129" s="176"/>
    </row>
    <row r="130" spans="2:7" s="146" customFormat="1" ht="15" customHeight="1">
      <c r="B130" s="210" t="s">
        <v>172</v>
      </c>
      <c r="C130" s="176"/>
      <c r="D130" s="176"/>
      <c r="E130" s="168"/>
      <c r="F130" s="176"/>
      <c r="G130" s="176"/>
    </row>
    <row r="131" spans="2:7" s="146" customFormat="1" ht="15" customHeight="1">
      <c r="B131" s="210" t="s">
        <v>173</v>
      </c>
      <c r="C131" s="176"/>
      <c r="D131" s="176"/>
      <c r="E131" s="168"/>
      <c r="F131" s="176"/>
      <c r="G131" s="176"/>
    </row>
    <row r="132" spans="2:7" s="146" customFormat="1" ht="15" customHeight="1">
      <c r="B132" s="210" t="s">
        <v>174</v>
      </c>
      <c r="C132" s="176"/>
      <c r="D132" s="176"/>
      <c r="E132" s="168"/>
      <c r="F132" s="176"/>
      <c r="G132" s="176"/>
    </row>
    <row r="133" spans="2:7" s="146" customFormat="1" ht="15" customHeight="1">
      <c r="B133" s="210" t="s">
        <v>175</v>
      </c>
      <c r="C133" s="176"/>
      <c r="D133" s="176"/>
      <c r="E133" s="168"/>
      <c r="F133" s="176"/>
      <c r="G133" s="176"/>
    </row>
    <row r="134" spans="2:7" s="146" customFormat="1" ht="15" customHeight="1">
      <c r="B134" s="210" t="s">
        <v>176</v>
      </c>
      <c r="C134" s="176"/>
      <c r="D134" s="176"/>
      <c r="E134" s="168"/>
      <c r="F134" s="176"/>
      <c r="G134" s="176"/>
    </row>
    <row r="135" spans="2:7" s="146" customFormat="1" ht="15" customHeight="1">
      <c r="B135" s="210" t="s">
        <v>177</v>
      </c>
      <c r="C135" s="176"/>
      <c r="D135" s="176"/>
      <c r="E135" s="168"/>
      <c r="F135" s="211"/>
      <c r="G135" s="211"/>
    </row>
    <row r="136" spans="2:7" s="206" customFormat="1" ht="15.75" customHeight="1" thickBot="1">
      <c r="B136" s="212" t="str">
        <f>B113&amp;" Total"</f>
        <v>Other / Unspecified Munis Total</v>
      </c>
      <c r="C136" s="208">
        <f>SUM(C123:C135)</f>
        <v>0</v>
      </c>
      <c r="D136" s="208">
        <f>SUM(D123:D135)</f>
        <v>0</v>
      </c>
      <c r="F136" s="208">
        <f t="shared" ref="F136" si="10">SUM(F123:F135)</f>
        <v>0</v>
      </c>
      <c r="G136" s="208">
        <f t="shared" ref="G136" si="11">SUM(G123:G135)</f>
        <v>0</v>
      </c>
    </row>
    <row r="137" spans="2:7" s="146" customFormat="1" ht="15" customHeight="1"/>
    <row r="138" spans="2:7" s="146" customFormat="1" ht="15.75" customHeight="1" thickBot="1">
      <c r="B138" s="203" t="s">
        <v>104</v>
      </c>
    </row>
    <row r="139" spans="2:7" s="146" customFormat="1" ht="15" customHeight="1">
      <c r="B139" s="204" t="s">
        <v>157</v>
      </c>
      <c r="C139" s="213">
        <f t="shared" ref="C139:D146" si="12">C114+C90+C65+C40+C15</f>
        <v>0</v>
      </c>
      <c r="D139" s="213">
        <f t="shared" si="12"/>
        <v>0</v>
      </c>
      <c r="E139" s="214"/>
      <c r="F139" s="213">
        <f t="shared" ref="F139:G146" si="13">F114+F90+F65+F40+F15</f>
        <v>0</v>
      </c>
      <c r="G139" s="213">
        <f t="shared" si="13"/>
        <v>0</v>
      </c>
    </row>
    <row r="140" spans="2:7" s="146" customFormat="1" ht="15" customHeight="1">
      <c r="B140" s="205" t="s">
        <v>158</v>
      </c>
      <c r="C140" s="213">
        <f t="shared" si="12"/>
        <v>0</v>
      </c>
      <c r="D140" s="213">
        <f t="shared" si="12"/>
        <v>0</v>
      </c>
      <c r="E140" s="215"/>
      <c r="F140" s="213">
        <f t="shared" si="13"/>
        <v>0</v>
      </c>
      <c r="G140" s="213">
        <f t="shared" si="13"/>
        <v>0</v>
      </c>
    </row>
    <row r="141" spans="2:7" s="146" customFormat="1" ht="15" customHeight="1">
      <c r="B141" s="205" t="s">
        <v>159</v>
      </c>
      <c r="C141" s="213">
        <f t="shared" si="12"/>
        <v>0</v>
      </c>
      <c r="D141" s="213">
        <f t="shared" si="12"/>
        <v>0</v>
      </c>
      <c r="E141" s="215"/>
      <c r="F141" s="213">
        <f t="shared" si="13"/>
        <v>0</v>
      </c>
      <c r="G141" s="213">
        <f t="shared" si="13"/>
        <v>0</v>
      </c>
    </row>
    <row r="142" spans="2:7" s="146" customFormat="1" ht="15" customHeight="1">
      <c r="B142" s="205" t="s">
        <v>160</v>
      </c>
      <c r="C142" s="213">
        <f t="shared" si="12"/>
        <v>0</v>
      </c>
      <c r="D142" s="213">
        <f t="shared" si="12"/>
        <v>0</v>
      </c>
      <c r="E142" s="214"/>
      <c r="F142" s="213">
        <f t="shared" si="13"/>
        <v>0</v>
      </c>
      <c r="G142" s="213">
        <f t="shared" si="13"/>
        <v>0</v>
      </c>
    </row>
    <row r="143" spans="2:7" s="146" customFormat="1" ht="15" customHeight="1">
      <c r="B143" s="205" t="s">
        <v>161</v>
      </c>
      <c r="C143" s="213">
        <f t="shared" si="12"/>
        <v>0</v>
      </c>
      <c r="D143" s="213">
        <f t="shared" si="12"/>
        <v>0</v>
      </c>
      <c r="E143" s="215"/>
      <c r="F143" s="213">
        <f t="shared" si="13"/>
        <v>0</v>
      </c>
      <c r="G143" s="213">
        <f t="shared" si="13"/>
        <v>0</v>
      </c>
    </row>
    <row r="144" spans="2:7" s="146" customFormat="1" ht="15" customHeight="1">
      <c r="B144" s="205" t="s">
        <v>162</v>
      </c>
      <c r="C144" s="213">
        <f t="shared" si="12"/>
        <v>0</v>
      </c>
      <c r="D144" s="213">
        <f t="shared" si="12"/>
        <v>0</v>
      </c>
      <c r="E144" s="215"/>
      <c r="F144" s="213">
        <f t="shared" si="13"/>
        <v>0</v>
      </c>
      <c r="G144" s="213">
        <f t="shared" si="13"/>
        <v>0</v>
      </c>
    </row>
    <row r="145" spans="2:7" s="146" customFormat="1" ht="15" customHeight="1">
      <c r="B145" s="205" t="s">
        <v>163</v>
      </c>
      <c r="C145" s="213">
        <f t="shared" si="12"/>
        <v>0</v>
      </c>
      <c r="D145" s="213">
        <f t="shared" si="12"/>
        <v>0</v>
      </c>
      <c r="E145" s="214"/>
      <c r="F145" s="213">
        <f t="shared" si="13"/>
        <v>0</v>
      </c>
      <c r="G145" s="213">
        <f t="shared" si="13"/>
        <v>0</v>
      </c>
    </row>
    <row r="146" spans="2:7" s="146" customFormat="1" ht="15" customHeight="1">
      <c r="B146" s="205" t="s">
        <v>164</v>
      </c>
      <c r="C146" s="213">
        <f t="shared" si="12"/>
        <v>0</v>
      </c>
      <c r="D146" s="213">
        <f t="shared" si="12"/>
        <v>0</v>
      </c>
      <c r="E146" s="215"/>
      <c r="F146" s="213">
        <f t="shared" si="13"/>
        <v>0</v>
      </c>
      <c r="G146" s="213">
        <f t="shared" si="13"/>
        <v>0</v>
      </c>
    </row>
    <row r="147" spans="2:7" s="206" customFormat="1" ht="15" customHeight="1">
      <c r="B147" s="207" t="s">
        <v>104</v>
      </c>
      <c r="C147" s="208">
        <f>SUM(C139:C146)</f>
        <v>0</v>
      </c>
      <c r="D147" s="208">
        <f>SUM(D139:D146)</f>
        <v>0</v>
      </c>
      <c r="E147" s="209"/>
      <c r="F147" s="208">
        <f t="shared" ref="F147:G147" si="14">SUM(F139:F146)</f>
        <v>0</v>
      </c>
      <c r="G147" s="208">
        <f t="shared" si="14"/>
        <v>0</v>
      </c>
    </row>
    <row r="148" spans="2:7" s="218" customFormat="1" ht="15" customHeight="1">
      <c r="B148" s="210" t="s">
        <v>165</v>
      </c>
      <c r="C148" s="216">
        <f t="shared" ref="C148:D160" si="15">C123+C99+C74+C49+C24</f>
        <v>0</v>
      </c>
      <c r="D148" s="216">
        <f t="shared" si="15"/>
        <v>0</v>
      </c>
      <c r="E148" s="217"/>
      <c r="F148" s="216">
        <f t="shared" ref="F148:G160" si="16">F123+F99+F74+F49+F24</f>
        <v>0</v>
      </c>
      <c r="G148" s="216">
        <f t="shared" si="16"/>
        <v>0</v>
      </c>
    </row>
    <row r="149" spans="2:7" s="218" customFormat="1" ht="15" customHeight="1">
      <c r="B149" s="210" t="s">
        <v>166</v>
      </c>
      <c r="C149" s="216">
        <f t="shared" si="15"/>
        <v>0</v>
      </c>
      <c r="D149" s="216">
        <f t="shared" si="15"/>
        <v>0</v>
      </c>
      <c r="E149" s="217"/>
      <c r="F149" s="216">
        <f t="shared" si="16"/>
        <v>0</v>
      </c>
      <c r="G149" s="216">
        <f t="shared" si="16"/>
        <v>0</v>
      </c>
    </row>
    <row r="150" spans="2:7" s="218" customFormat="1" ht="15" customHeight="1">
      <c r="B150" s="210" t="s">
        <v>167</v>
      </c>
      <c r="C150" s="216">
        <f t="shared" si="15"/>
        <v>0</v>
      </c>
      <c r="D150" s="216">
        <f t="shared" si="15"/>
        <v>0</v>
      </c>
      <c r="E150" s="217"/>
      <c r="F150" s="216">
        <f t="shared" si="16"/>
        <v>0</v>
      </c>
      <c r="G150" s="216">
        <f t="shared" si="16"/>
        <v>0</v>
      </c>
    </row>
    <row r="151" spans="2:7" s="218" customFormat="1" ht="15" customHeight="1">
      <c r="B151" s="210" t="s">
        <v>168</v>
      </c>
      <c r="C151" s="216">
        <f t="shared" si="15"/>
        <v>0</v>
      </c>
      <c r="D151" s="216">
        <f t="shared" si="15"/>
        <v>0</v>
      </c>
      <c r="E151" s="217"/>
      <c r="F151" s="216">
        <f t="shared" si="16"/>
        <v>0</v>
      </c>
      <c r="G151" s="216">
        <f t="shared" si="16"/>
        <v>0</v>
      </c>
    </row>
    <row r="152" spans="2:7" s="218" customFormat="1" ht="15" customHeight="1">
      <c r="B152" s="210" t="s">
        <v>169</v>
      </c>
      <c r="C152" s="216">
        <f t="shared" si="15"/>
        <v>0</v>
      </c>
      <c r="D152" s="216">
        <f t="shared" si="15"/>
        <v>0</v>
      </c>
      <c r="E152" s="217"/>
      <c r="F152" s="216">
        <f t="shared" si="16"/>
        <v>0</v>
      </c>
      <c r="G152" s="216">
        <f t="shared" si="16"/>
        <v>0</v>
      </c>
    </row>
    <row r="153" spans="2:7" s="218" customFormat="1" ht="15" customHeight="1">
      <c r="B153" s="210" t="s">
        <v>170</v>
      </c>
      <c r="C153" s="216">
        <f t="shared" si="15"/>
        <v>0</v>
      </c>
      <c r="D153" s="216">
        <f t="shared" si="15"/>
        <v>0</v>
      </c>
      <c r="E153" s="217"/>
      <c r="F153" s="216">
        <f t="shared" si="16"/>
        <v>0</v>
      </c>
      <c r="G153" s="216">
        <f t="shared" si="16"/>
        <v>0</v>
      </c>
    </row>
    <row r="154" spans="2:7" s="218" customFormat="1" ht="15" customHeight="1">
      <c r="B154" s="210" t="s">
        <v>171</v>
      </c>
      <c r="C154" s="216">
        <f t="shared" si="15"/>
        <v>0</v>
      </c>
      <c r="D154" s="216">
        <f t="shared" si="15"/>
        <v>0</v>
      </c>
      <c r="E154" s="217"/>
      <c r="F154" s="216">
        <f t="shared" si="16"/>
        <v>0</v>
      </c>
      <c r="G154" s="216">
        <f t="shared" si="16"/>
        <v>0</v>
      </c>
    </row>
    <row r="155" spans="2:7" s="218" customFormat="1" ht="15" customHeight="1">
      <c r="B155" s="210" t="s">
        <v>172</v>
      </c>
      <c r="C155" s="216">
        <f t="shared" si="15"/>
        <v>0</v>
      </c>
      <c r="D155" s="216">
        <f t="shared" si="15"/>
        <v>0</v>
      </c>
      <c r="E155" s="217"/>
      <c r="F155" s="216">
        <f t="shared" si="16"/>
        <v>0</v>
      </c>
      <c r="G155" s="216">
        <f t="shared" si="16"/>
        <v>0</v>
      </c>
    </row>
    <row r="156" spans="2:7" s="218" customFormat="1" ht="15" customHeight="1">
      <c r="B156" s="210" t="s">
        <v>173</v>
      </c>
      <c r="C156" s="216">
        <f t="shared" si="15"/>
        <v>0</v>
      </c>
      <c r="D156" s="216">
        <f t="shared" si="15"/>
        <v>0</v>
      </c>
      <c r="E156" s="217"/>
      <c r="F156" s="216">
        <f t="shared" si="16"/>
        <v>0</v>
      </c>
      <c r="G156" s="216">
        <f t="shared" si="16"/>
        <v>0</v>
      </c>
    </row>
    <row r="157" spans="2:7" s="218" customFormat="1" ht="15" customHeight="1">
      <c r="B157" s="210" t="s">
        <v>174</v>
      </c>
      <c r="C157" s="216">
        <f t="shared" si="15"/>
        <v>0</v>
      </c>
      <c r="D157" s="216">
        <f t="shared" si="15"/>
        <v>0</v>
      </c>
      <c r="E157" s="217"/>
      <c r="F157" s="216">
        <f t="shared" si="16"/>
        <v>0</v>
      </c>
      <c r="G157" s="216">
        <f t="shared" si="16"/>
        <v>0</v>
      </c>
    </row>
    <row r="158" spans="2:7" s="218" customFormat="1" ht="15" customHeight="1">
      <c r="B158" s="210" t="s">
        <v>175</v>
      </c>
      <c r="C158" s="216">
        <f t="shared" si="15"/>
        <v>0</v>
      </c>
      <c r="D158" s="216">
        <f t="shared" si="15"/>
        <v>0</v>
      </c>
      <c r="E158" s="217"/>
      <c r="F158" s="216">
        <f t="shared" si="16"/>
        <v>0</v>
      </c>
      <c r="G158" s="216">
        <f t="shared" si="16"/>
        <v>0</v>
      </c>
    </row>
    <row r="159" spans="2:7" s="218" customFormat="1" ht="15" customHeight="1">
      <c r="B159" s="210" t="s">
        <v>176</v>
      </c>
      <c r="C159" s="216">
        <f t="shared" si="15"/>
        <v>0</v>
      </c>
      <c r="D159" s="216">
        <f t="shared" si="15"/>
        <v>0</v>
      </c>
      <c r="E159" s="217"/>
      <c r="F159" s="216">
        <f t="shared" si="16"/>
        <v>0</v>
      </c>
      <c r="G159" s="216">
        <f t="shared" si="16"/>
        <v>0</v>
      </c>
    </row>
    <row r="160" spans="2:7" s="218" customFormat="1" ht="15" customHeight="1">
      <c r="B160" s="210" t="s">
        <v>177</v>
      </c>
      <c r="C160" s="216">
        <f t="shared" si="15"/>
        <v>0</v>
      </c>
      <c r="D160" s="216">
        <f t="shared" si="15"/>
        <v>0</v>
      </c>
      <c r="E160" s="217"/>
      <c r="F160" s="216">
        <f t="shared" si="16"/>
        <v>0</v>
      </c>
      <c r="G160" s="216">
        <f t="shared" si="16"/>
        <v>0</v>
      </c>
    </row>
    <row r="161" spans="2:7" s="206" customFormat="1" ht="15.75" customHeight="1" thickBot="1">
      <c r="B161" s="212" t="s">
        <v>104</v>
      </c>
      <c r="C161" s="208">
        <f>SUM(C148:C160)</f>
        <v>0</v>
      </c>
      <c r="D161" s="208">
        <f>SUM(D148:D160)</f>
        <v>0</v>
      </c>
      <c r="F161" s="208">
        <f t="shared" ref="F161:G161" si="17">SUM(F148:F160)</f>
        <v>0</v>
      </c>
      <c r="G161" s="208">
        <f t="shared" si="17"/>
        <v>0</v>
      </c>
    </row>
    <row r="162" spans="2:7" ht="3.6" customHeight="1"/>
    <row r="164" spans="2:7" ht="15" customHeight="1">
      <c r="B164" s="196"/>
      <c r="C164" s="198"/>
      <c r="D164" s="198"/>
      <c r="E164" s="198"/>
      <c r="F164" s="198"/>
      <c r="G164" s="198"/>
    </row>
    <row r="165" spans="2:7" ht="15" customHeight="1">
      <c r="B165" s="200"/>
      <c r="C165" s="198"/>
      <c r="D165" s="198"/>
      <c r="E165" s="198"/>
      <c r="F165" s="198"/>
      <c r="G165" s="198"/>
    </row>
    <row r="166" spans="2:7" ht="15" customHeight="1">
      <c r="B166" s="220"/>
      <c r="C166" s="198"/>
      <c r="D166" s="198"/>
      <c r="E166" s="198"/>
      <c r="F166" s="198"/>
      <c r="G166" s="198"/>
    </row>
    <row r="167" spans="2:7" ht="15" customHeight="1">
      <c r="B167" s="200"/>
      <c r="C167" s="198"/>
      <c r="D167" s="198"/>
      <c r="E167" s="198"/>
      <c r="F167" s="198"/>
      <c r="G167" s="198"/>
    </row>
    <row r="168" spans="2:7" ht="15" customHeight="1">
      <c r="B168" s="201"/>
      <c r="C168" s="198"/>
      <c r="D168" s="198"/>
      <c r="E168" s="198"/>
      <c r="F168" s="198"/>
      <c r="G168" s="198"/>
    </row>
    <row r="169" spans="2:7" ht="15" customHeight="1">
      <c r="B169" s="201"/>
      <c r="C169" s="198"/>
      <c r="D169" s="198"/>
      <c r="E169" s="198"/>
      <c r="F169" s="198"/>
      <c r="G169" s="198"/>
    </row>
    <row r="170" spans="2:7" ht="15" customHeight="1">
      <c r="B170" s="201"/>
      <c r="C170" s="198"/>
      <c r="D170" s="198"/>
      <c r="E170" s="198"/>
      <c r="F170" s="198"/>
      <c r="G170" s="198"/>
    </row>
    <row r="171" spans="2:7" ht="15" customHeight="1">
      <c r="B171" s="201"/>
      <c r="C171" s="198"/>
      <c r="D171" s="198"/>
      <c r="E171" s="198"/>
      <c r="F171" s="198"/>
      <c r="G171" s="198"/>
    </row>
    <row r="172" spans="2:7" ht="15" customHeight="1">
      <c r="B172" s="201"/>
      <c r="C172" s="198"/>
      <c r="D172" s="198"/>
      <c r="E172" s="198"/>
      <c r="F172" s="198"/>
      <c r="G172" s="198"/>
    </row>
    <row r="173" spans="2:7" s="223" customFormat="1" ht="15" customHeight="1">
      <c r="B173" s="200"/>
      <c r="C173" s="221"/>
      <c r="D173" s="221"/>
      <c r="E173" s="222"/>
      <c r="F173" s="222"/>
      <c r="G173" s="198"/>
    </row>
    <row r="174" spans="2:7" s="223" customFormat="1" ht="15" customHeight="1">
      <c r="B174" s="201"/>
      <c r="C174" s="221"/>
      <c r="D174" s="221"/>
      <c r="E174" s="222"/>
      <c r="F174" s="222"/>
      <c r="G174" s="198"/>
    </row>
    <row r="175" spans="2:7" s="223" customFormat="1" ht="15" customHeight="1">
      <c r="B175" s="201"/>
      <c r="C175" s="221"/>
      <c r="D175" s="221"/>
      <c r="E175" s="222"/>
      <c r="F175" s="222"/>
      <c r="G175" s="198"/>
    </row>
    <row r="176" spans="2:7" s="223" customFormat="1" ht="15" customHeight="1">
      <c r="B176" s="201"/>
      <c r="C176" s="221"/>
      <c r="D176" s="221"/>
      <c r="E176" s="222"/>
      <c r="F176" s="222"/>
      <c r="G176" s="198"/>
    </row>
    <row r="177" spans="2:7" s="223" customFormat="1" ht="15" customHeight="1">
      <c r="B177" s="201"/>
      <c r="C177" s="221"/>
      <c r="D177" s="221"/>
      <c r="E177" s="222"/>
      <c r="F177" s="222"/>
      <c r="G177" s="198"/>
    </row>
    <row r="178" spans="2:7" s="223" customFormat="1" ht="15" customHeight="1">
      <c r="B178" s="201"/>
      <c r="C178" s="221"/>
      <c r="D178" s="221"/>
      <c r="E178" s="222"/>
      <c r="F178" s="222"/>
      <c r="G178" s="198"/>
    </row>
    <row r="179" spans="2:7" ht="15" customHeight="1">
      <c r="B179" s="200"/>
      <c r="C179" s="198"/>
      <c r="D179" s="198"/>
      <c r="E179" s="198"/>
      <c r="F179" s="198"/>
      <c r="G179" s="198"/>
    </row>
    <row r="180" spans="2:7" ht="15" customHeight="1">
      <c r="B180" s="201"/>
      <c r="C180" s="198"/>
      <c r="D180" s="198"/>
      <c r="E180" s="198"/>
      <c r="F180" s="198"/>
      <c r="G180" s="198"/>
    </row>
    <row r="181" spans="2:7" ht="15" customHeight="1">
      <c r="B181" s="201"/>
      <c r="C181" s="199"/>
      <c r="D181" s="199"/>
      <c r="E181" s="199"/>
      <c r="F181" s="199"/>
      <c r="G181" s="199"/>
    </row>
    <row r="182" spans="2:7" ht="15" customHeight="1">
      <c r="B182" s="201"/>
      <c r="C182" s="199"/>
      <c r="D182" s="199"/>
      <c r="E182" s="199"/>
      <c r="F182" s="199"/>
      <c r="G182" s="199"/>
    </row>
    <row r="183" spans="2:7" ht="15" customHeight="1">
      <c r="B183" s="200"/>
      <c r="C183" s="199"/>
      <c r="D183" s="199"/>
      <c r="E183" s="199"/>
      <c r="F183" s="199"/>
      <c r="G183" s="199"/>
    </row>
    <row r="184" spans="2:7" ht="15" customHeight="1">
      <c r="B184" s="201"/>
      <c r="C184" s="199"/>
      <c r="D184" s="199"/>
      <c r="E184" s="199"/>
      <c r="F184" s="199"/>
      <c r="G184" s="199"/>
    </row>
    <row r="185" spans="2:7" ht="15" customHeight="1">
      <c r="B185" s="201"/>
      <c r="C185" s="199"/>
      <c r="D185" s="199"/>
      <c r="E185" s="199"/>
      <c r="F185" s="199"/>
      <c r="G185" s="199"/>
    </row>
    <row r="186" spans="2:7" ht="15" customHeight="1">
      <c r="B186" s="202"/>
      <c r="C186" s="199"/>
      <c r="D186" s="199"/>
      <c r="E186" s="199"/>
      <c r="F186" s="199"/>
      <c r="G186" s="199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 xr:uid="{00000000-0002-0000-0900-000000000000}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&amp;RSA - &amp;P</oddFooter>
  </headerFooter>
  <rowBreaks count="1" manualBreakCount="1">
    <brk id="88" max="8" man="1"/>
  </rowBreaks>
  <ignoredErrors>
    <ignoredError sqref="C147:D147 F147:G147" formula="1"/>
    <ignoredError sqref="F148:G160 C148:D160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66"/>
  <sheetViews>
    <sheetView showGridLines="0" zoomScale="70" zoomScaleNormal="70" workbookViewId="0">
      <selection activeCell="E44" sqref="E44"/>
    </sheetView>
  </sheetViews>
  <sheetFormatPr defaultColWidth="9.140625" defaultRowHeight="15" customHeight="1"/>
  <cols>
    <col min="1" max="1" width="1.5703125" style="149" customWidth="1"/>
    <col min="2" max="2" width="14" style="149" customWidth="1"/>
    <col min="3" max="3" width="38.42578125" style="149" customWidth="1"/>
    <col min="4" max="4" width="18.7109375" style="148" customWidth="1"/>
    <col min="5" max="5" width="15.7109375" style="148" customWidth="1"/>
    <col min="6" max="6" width="6.28515625" style="148" customWidth="1"/>
    <col min="7" max="8" width="15.7109375" style="148" customWidth="1"/>
    <col min="9" max="9" width="2.7109375" style="149" customWidth="1"/>
    <col min="10" max="16384" width="9.140625" style="149"/>
  </cols>
  <sheetData>
    <row r="1" spans="1:21" ht="15.75" customHeight="1">
      <c r="A1" s="402" t="s">
        <v>394</v>
      </c>
      <c r="B1" s="402"/>
      <c r="C1" s="402"/>
      <c r="D1" s="402"/>
      <c r="E1" s="402"/>
      <c r="F1" s="402"/>
      <c r="G1" s="402"/>
      <c r="H1" s="402"/>
      <c r="I1" s="402"/>
      <c r="J1" s="402"/>
      <c r="K1" s="45"/>
      <c r="L1" s="45"/>
      <c r="M1" s="45"/>
      <c r="N1" s="45"/>
      <c r="O1" s="45"/>
      <c r="P1" s="45"/>
      <c r="Q1" s="45"/>
      <c r="R1" s="45"/>
      <c r="S1" s="224"/>
      <c r="T1" s="224"/>
      <c r="U1" s="224"/>
    </row>
    <row r="2" spans="1:21" ht="15.75" customHeight="1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5"/>
      <c r="L2" s="45"/>
      <c r="M2" s="45"/>
      <c r="N2" s="45"/>
      <c r="O2" s="45"/>
      <c r="P2" s="45"/>
      <c r="Q2" s="45"/>
      <c r="R2" s="45"/>
      <c r="S2" s="224"/>
      <c r="T2" s="224"/>
      <c r="U2" s="224"/>
    </row>
    <row r="3" spans="1:21" ht="15" customHeight="1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5"/>
      <c r="L3" s="45"/>
      <c r="M3" s="45"/>
      <c r="N3" s="45"/>
      <c r="O3" s="45"/>
      <c r="P3" s="45"/>
      <c r="Q3" s="45"/>
      <c r="R3" s="45"/>
      <c r="S3" s="224"/>
      <c r="T3" s="224"/>
      <c r="U3" s="224"/>
    </row>
    <row r="4" spans="1:21" ht="15" customHeight="1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5"/>
      <c r="L4" s="45"/>
      <c r="M4" s="45"/>
      <c r="N4" s="45"/>
      <c r="O4" s="45"/>
      <c r="P4" s="45"/>
      <c r="Q4" s="45"/>
      <c r="R4" s="45"/>
      <c r="S4" s="224"/>
      <c r="T4" s="224"/>
      <c r="U4" s="224"/>
    </row>
    <row r="5" spans="1:2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24"/>
      <c r="T5" s="224"/>
      <c r="U5" s="224"/>
    </row>
    <row r="6" spans="1:21" ht="15" customHeight="1"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24"/>
      <c r="T6" s="224"/>
      <c r="U6" s="224"/>
    </row>
    <row r="7" spans="1:21" ht="15" customHeight="1"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24"/>
      <c r="T7" s="224"/>
      <c r="U7" s="224"/>
    </row>
    <row r="8" spans="1:21" ht="15" customHeight="1">
      <c r="B8" s="145" t="s">
        <v>391</v>
      </c>
      <c r="D8" s="14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24"/>
      <c r="T8" s="224"/>
      <c r="U8" s="224"/>
    </row>
    <row r="9" spans="1:21" ht="15" customHeight="1">
      <c r="B9" s="150" t="s">
        <v>182</v>
      </c>
      <c r="D9" s="14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24"/>
      <c r="T9" s="224"/>
      <c r="U9" s="224"/>
    </row>
    <row r="10" spans="1:21" ht="15" customHeight="1"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24"/>
      <c r="T10" s="224"/>
      <c r="U10" s="224"/>
    </row>
    <row r="11" spans="1:21" s="146" customFormat="1" ht="15" customHeight="1">
      <c r="D11" s="193"/>
      <c r="E11" s="193"/>
      <c r="F11" s="193"/>
      <c r="G11" s="193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</row>
    <row r="12" spans="1:21" s="146" customFormat="1" ht="15" customHeight="1">
      <c r="D12" s="429" t="s">
        <v>204</v>
      </c>
      <c r="E12" s="429" t="s">
        <v>205</v>
      </c>
      <c r="F12" s="256"/>
      <c r="G12" s="429" t="s">
        <v>206</v>
      </c>
      <c r="H12" s="429" t="s">
        <v>207</v>
      </c>
    </row>
    <row r="13" spans="1:21" s="154" customFormat="1" ht="46.5" customHeight="1">
      <c r="A13" s="156"/>
      <c r="B13" s="156"/>
      <c r="D13" s="430"/>
      <c r="E13" s="430"/>
      <c r="F13" s="256"/>
      <c r="G13" s="430"/>
      <c r="H13" s="430"/>
    </row>
    <row r="14" spans="1:21" s="168" customFormat="1" ht="15" customHeight="1">
      <c r="C14" s="145" t="s">
        <v>183</v>
      </c>
      <c r="D14" s="155"/>
      <c r="E14" s="155"/>
      <c r="F14" s="257"/>
      <c r="G14" s="155"/>
      <c r="H14" s="155"/>
    </row>
    <row r="15" spans="1:21" s="146" customFormat="1" ht="15" customHeight="1">
      <c r="C15" s="225" t="s">
        <v>184</v>
      </c>
      <c r="D15" s="177"/>
      <c r="E15" s="261"/>
      <c r="F15" s="255"/>
      <c r="G15" s="261"/>
      <c r="H15" s="260"/>
    </row>
    <row r="16" spans="1:21" s="146" customFormat="1" ht="15" customHeight="1">
      <c r="C16" s="226" t="s">
        <v>185</v>
      </c>
      <c r="D16" s="227"/>
      <c r="E16" s="262"/>
      <c r="F16" s="255"/>
      <c r="G16" s="262"/>
      <c r="H16" s="260"/>
    </row>
    <row r="17" spans="3:8" s="146" customFormat="1" ht="15" customHeight="1">
      <c r="C17" s="228" t="s">
        <v>186</v>
      </c>
      <c r="D17" s="227"/>
      <c r="E17" s="262"/>
      <c r="F17" s="255"/>
      <c r="G17" s="262"/>
      <c r="H17" s="260"/>
    </row>
    <row r="18" spans="3:8" s="146" customFormat="1" ht="15" customHeight="1">
      <c r="C18" s="226" t="s">
        <v>187</v>
      </c>
      <c r="D18" s="227"/>
      <c r="E18" s="262"/>
      <c r="F18" s="255"/>
      <c r="G18" s="262"/>
      <c r="H18" s="260"/>
    </row>
    <row r="19" spans="3:8" s="146" customFormat="1" ht="15" customHeight="1">
      <c r="C19" s="226" t="s">
        <v>188</v>
      </c>
      <c r="D19" s="227"/>
      <c r="E19" s="262"/>
      <c r="F19" s="255"/>
      <c r="G19" s="262"/>
      <c r="H19" s="260"/>
    </row>
    <row r="20" spans="3:8" s="146" customFormat="1" ht="15" customHeight="1">
      <c r="C20" s="226" t="s">
        <v>189</v>
      </c>
      <c r="D20" s="227"/>
      <c r="E20" s="262"/>
      <c r="F20" s="255"/>
      <c r="G20" s="262"/>
      <c r="H20" s="260"/>
    </row>
    <row r="21" spans="3:8" s="146" customFormat="1" ht="15" customHeight="1">
      <c r="C21" s="226" t="s">
        <v>190</v>
      </c>
      <c r="D21" s="227"/>
      <c r="E21" s="262"/>
      <c r="F21" s="255"/>
      <c r="G21" s="262"/>
      <c r="H21" s="260"/>
    </row>
    <row r="22" spans="3:8" s="146" customFormat="1" ht="15" customHeight="1">
      <c r="C22" s="226" t="s">
        <v>191</v>
      </c>
      <c r="D22" s="227"/>
      <c r="E22" s="262"/>
      <c r="F22" s="255"/>
      <c r="G22" s="262"/>
      <c r="H22" s="260"/>
    </row>
    <row r="23" spans="3:8" s="206" customFormat="1" ht="15" customHeight="1">
      <c r="C23" s="229" t="s">
        <v>192</v>
      </c>
      <c r="D23" s="227"/>
      <c r="E23" s="262"/>
      <c r="F23" s="255"/>
      <c r="G23" s="262"/>
      <c r="H23" s="260"/>
    </row>
    <row r="24" spans="3:8" s="206" customFormat="1" ht="15" customHeight="1">
      <c r="C24" s="230" t="s">
        <v>193</v>
      </c>
      <c r="D24" s="227"/>
      <c r="E24" s="262"/>
      <c r="F24" s="255"/>
      <c r="G24" s="262"/>
      <c r="H24" s="260"/>
    </row>
    <row r="25" spans="3:8" s="206" customFormat="1" ht="15" customHeight="1">
      <c r="C25" s="229" t="s">
        <v>194</v>
      </c>
      <c r="D25" s="227"/>
      <c r="E25" s="262"/>
      <c r="F25" s="255"/>
      <c r="G25" s="262"/>
      <c r="H25" s="260"/>
    </row>
    <row r="26" spans="3:8" s="168" customFormat="1" ht="15" customHeight="1">
      <c r="C26" s="231" t="s">
        <v>195</v>
      </c>
      <c r="D26" s="227"/>
      <c r="E26" s="262"/>
      <c r="F26" s="255"/>
      <c r="G26" s="262"/>
      <c r="H26" s="260"/>
    </row>
    <row r="27" spans="3:8" s="209" customFormat="1" ht="15" customHeight="1">
      <c r="C27" s="232" t="s">
        <v>27</v>
      </c>
      <c r="D27" s="233">
        <f>SUM(D15:D26)</f>
        <v>0</v>
      </c>
      <c r="E27" s="233">
        <f>SUM(E15:E26)</f>
        <v>0</v>
      </c>
      <c r="F27" s="258"/>
      <c r="G27" s="233">
        <f>SUM(G15:G26)</f>
        <v>0</v>
      </c>
      <c r="H27" s="254">
        <f>SUM(H15:H26)</f>
        <v>0</v>
      </c>
    </row>
    <row r="28" spans="3:8" s="168" customFormat="1" ht="15" customHeight="1">
      <c r="C28" s="155"/>
      <c r="D28" s="155"/>
      <c r="E28" s="155"/>
      <c r="F28" s="257"/>
      <c r="G28" s="155"/>
      <c r="H28" s="155"/>
    </row>
    <row r="29" spans="3:8" s="209" customFormat="1" ht="15" customHeight="1">
      <c r="C29" s="234" t="s">
        <v>196</v>
      </c>
      <c r="D29" s="155"/>
      <c r="E29" s="155"/>
      <c r="F29" s="257"/>
      <c r="G29" s="155"/>
      <c r="H29" s="155"/>
    </row>
    <row r="30" spans="3:8" s="206" customFormat="1" ht="15" customHeight="1">
      <c r="C30" s="235" t="s">
        <v>197</v>
      </c>
      <c r="D30" s="177"/>
      <c r="E30" s="261"/>
      <c r="F30" s="255"/>
      <c r="G30" s="261"/>
      <c r="H30" s="260"/>
    </row>
    <row r="31" spans="3:8" s="206" customFormat="1" ht="15" customHeight="1">
      <c r="C31" s="236" t="s">
        <v>198</v>
      </c>
      <c r="D31" s="227"/>
      <c r="E31" s="262"/>
      <c r="F31" s="255"/>
      <c r="G31" s="262"/>
      <c r="H31" s="260"/>
    </row>
    <row r="32" spans="3:8" s="209" customFormat="1" ht="15" customHeight="1">
      <c r="C32" s="237" t="s">
        <v>199</v>
      </c>
      <c r="D32" s="227"/>
      <c r="E32" s="262"/>
      <c r="F32" s="255"/>
      <c r="G32" s="262"/>
      <c r="H32" s="260"/>
    </row>
    <row r="33" spans="3:9" s="209" customFormat="1" ht="15" customHeight="1">
      <c r="C33" s="232" t="s">
        <v>27</v>
      </c>
      <c r="D33" s="233">
        <f>SUM(D30:D32)</f>
        <v>0</v>
      </c>
      <c r="E33" s="263">
        <f>SUM(E30:E32)</f>
        <v>0</v>
      </c>
      <c r="F33" s="258"/>
      <c r="G33" s="233">
        <f>SUM(G30:G32)</f>
        <v>0</v>
      </c>
      <c r="H33" s="254">
        <f>SUM(H30:H32)</f>
        <v>0</v>
      </c>
    </row>
    <row r="34" spans="3:9" s="240" customFormat="1" ht="15" customHeight="1">
      <c r="C34" s="238"/>
      <c r="D34" s="219"/>
      <c r="E34" s="219"/>
      <c r="F34" s="259"/>
      <c r="G34" s="219"/>
      <c r="H34" s="239"/>
    </row>
    <row r="35" spans="3:9" s="240" customFormat="1" ht="15" customHeight="1">
      <c r="C35" s="155"/>
      <c r="D35" s="155"/>
      <c r="E35" s="155"/>
      <c r="F35" s="257"/>
      <c r="G35" s="155"/>
      <c r="H35" s="155"/>
    </row>
    <row r="36" spans="3:9" s="240" customFormat="1" ht="15" customHeight="1">
      <c r="C36" s="241" t="s">
        <v>200</v>
      </c>
      <c r="D36" s="155"/>
      <c r="E36" s="155"/>
      <c r="F36" s="257"/>
      <c r="G36" s="155"/>
      <c r="H36" s="155"/>
    </row>
    <row r="37" spans="3:9" s="206" customFormat="1" ht="15" customHeight="1">
      <c r="C37" s="242" t="s">
        <v>157</v>
      </c>
      <c r="D37" s="177"/>
      <c r="E37" s="261"/>
      <c r="F37" s="255"/>
      <c r="G37" s="261"/>
      <c r="H37" s="260"/>
    </row>
    <row r="38" spans="3:9" s="206" customFormat="1" ht="15" customHeight="1">
      <c r="C38" s="236" t="s">
        <v>158</v>
      </c>
      <c r="D38" s="227"/>
      <c r="E38" s="262"/>
      <c r="F38" s="255"/>
      <c r="G38" s="262"/>
      <c r="H38" s="260"/>
    </row>
    <row r="39" spans="3:9" s="206" customFormat="1" ht="15" customHeight="1">
      <c r="C39" s="236" t="s">
        <v>159</v>
      </c>
      <c r="D39" s="227"/>
      <c r="E39" s="262"/>
      <c r="F39" s="255"/>
      <c r="G39" s="262"/>
      <c r="H39" s="260"/>
    </row>
    <row r="40" spans="3:9" s="206" customFormat="1" ht="15" customHeight="1">
      <c r="C40" s="236" t="s">
        <v>160</v>
      </c>
      <c r="D40" s="227"/>
      <c r="E40" s="262"/>
      <c r="F40" s="255"/>
      <c r="G40" s="262"/>
      <c r="H40" s="260"/>
    </row>
    <row r="41" spans="3:9" s="206" customFormat="1" ht="15" customHeight="1">
      <c r="C41" s="236" t="s">
        <v>161</v>
      </c>
      <c r="D41" s="227"/>
      <c r="E41" s="262"/>
      <c r="F41" s="255"/>
      <c r="G41" s="262"/>
      <c r="H41" s="260"/>
    </row>
    <row r="42" spans="3:9" s="206" customFormat="1" ht="15" customHeight="1">
      <c r="C42" s="236" t="s">
        <v>162</v>
      </c>
      <c r="D42" s="227"/>
      <c r="E42" s="262"/>
      <c r="F42" s="255"/>
      <c r="G42" s="262"/>
      <c r="H42" s="260"/>
    </row>
    <row r="43" spans="3:9" s="206" customFormat="1" ht="15" customHeight="1">
      <c r="C43" s="236" t="s">
        <v>163</v>
      </c>
      <c r="D43" s="227"/>
      <c r="E43" s="262"/>
      <c r="F43" s="255"/>
      <c r="G43" s="262"/>
      <c r="H43" s="260"/>
    </row>
    <row r="44" spans="3:9" s="209" customFormat="1" ht="15" customHeight="1">
      <c r="C44" s="237" t="s">
        <v>164</v>
      </c>
      <c r="D44" s="227"/>
      <c r="E44" s="262"/>
      <c r="F44" s="255"/>
      <c r="G44" s="262"/>
      <c r="H44" s="260"/>
    </row>
    <row r="45" spans="3:9" s="209" customFormat="1" ht="15" customHeight="1">
      <c r="C45" s="232" t="s">
        <v>27</v>
      </c>
      <c r="D45" s="233">
        <f>SUM(D37:D44)</f>
        <v>0</v>
      </c>
      <c r="E45" s="263">
        <f>SUM(E37:E44)</f>
        <v>0</v>
      </c>
      <c r="F45" s="258"/>
      <c r="G45" s="263">
        <f>SUM(G37:G44)</f>
        <v>0</v>
      </c>
      <c r="H45" s="254">
        <f>SUM(H37:H44)</f>
        <v>0</v>
      </c>
    </row>
    <row r="46" spans="3:9" s="215" customFormat="1" ht="15" customHeight="1">
      <c r="C46" s="243"/>
      <c r="D46" s="244"/>
      <c r="E46" s="244"/>
      <c r="F46" s="244"/>
      <c r="G46" s="244"/>
      <c r="H46" s="245"/>
    </row>
    <row r="47" spans="3:9" s="247" customFormat="1" ht="15" customHeight="1">
      <c r="C47" s="246"/>
      <c r="D47" s="149"/>
      <c r="E47" s="149"/>
      <c r="F47" s="149"/>
      <c r="G47" s="149"/>
      <c r="H47" s="149"/>
    </row>
    <row r="48" spans="3:9" s="247" customFormat="1" ht="15" customHeight="1">
      <c r="C48" s="246"/>
      <c r="D48" s="246"/>
      <c r="E48" s="246"/>
      <c r="F48" s="246"/>
      <c r="G48" s="246"/>
      <c r="H48" s="246"/>
      <c r="I48" s="248"/>
    </row>
    <row r="49" spans="3:9" ht="15" customHeight="1">
      <c r="C49" s="196"/>
      <c r="D49" s="198"/>
      <c r="E49" s="198"/>
      <c r="F49" s="198"/>
      <c r="G49" s="198"/>
      <c r="H49" s="198"/>
      <c r="I49" s="249"/>
    </row>
    <row r="50" spans="3:9" ht="15" customHeight="1">
      <c r="C50" s="200"/>
      <c r="D50" s="198"/>
      <c r="E50" s="198"/>
      <c r="F50" s="198"/>
      <c r="G50" s="198"/>
      <c r="H50" s="198"/>
      <c r="I50" s="249"/>
    </row>
    <row r="51" spans="3:9" ht="15" customHeight="1">
      <c r="C51" s="201"/>
      <c r="D51" s="198"/>
      <c r="E51" s="198"/>
      <c r="F51" s="198"/>
      <c r="G51" s="198"/>
      <c r="H51" s="198"/>
      <c r="I51" s="249"/>
    </row>
    <row r="52" spans="3:9" ht="15" customHeight="1">
      <c r="C52" s="201"/>
      <c r="D52" s="198"/>
      <c r="E52" s="198"/>
      <c r="F52" s="198"/>
      <c r="G52" s="198"/>
      <c r="H52" s="198"/>
      <c r="I52" s="249"/>
    </row>
    <row r="53" spans="3:9" ht="15" customHeight="1">
      <c r="C53" s="201"/>
      <c r="D53" s="198"/>
      <c r="E53" s="198"/>
      <c r="F53" s="198"/>
      <c r="G53" s="198"/>
      <c r="H53" s="198"/>
      <c r="I53" s="249"/>
    </row>
    <row r="54" spans="3:9" ht="15" customHeight="1">
      <c r="C54" s="201"/>
      <c r="D54" s="198"/>
      <c r="E54" s="198"/>
      <c r="F54" s="198"/>
      <c r="G54" s="198"/>
      <c r="H54" s="198"/>
      <c r="I54" s="249"/>
    </row>
    <row r="55" spans="3:9" ht="15" customHeight="1">
      <c r="C55" s="201"/>
      <c r="D55" s="198"/>
      <c r="E55" s="198"/>
      <c r="F55" s="198"/>
      <c r="G55" s="198"/>
      <c r="H55" s="198"/>
      <c r="I55" s="249"/>
    </row>
    <row r="56" spans="3:9" ht="15" customHeight="1">
      <c r="C56" s="250"/>
      <c r="D56" s="198"/>
      <c r="E56" s="198"/>
      <c r="F56" s="198"/>
      <c r="G56" s="198"/>
      <c r="H56" s="198"/>
      <c r="I56" s="249"/>
    </row>
    <row r="57" spans="3:9" ht="15" customHeight="1">
      <c r="C57" s="250"/>
      <c r="D57" s="198"/>
      <c r="E57" s="198"/>
      <c r="F57" s="198"/>
      <c r="G57" s="198"/>
      <c r="H57" s="198"/>
      <c r="I57" s="249"/>
    </row>
    <row r="58" spans="3:9" ht="15" customHeight="1">
      <c r="C58" s="201"/>
      <c r="D58" s="198"/>
      <c r="E58" s="198"/>
      <c r="F58" s="198"/>
      <c r="G58" s="198"/>
      <c r="H58" s="198"/>
      <c r="I58" s="249"/>
    </row>
    <row r="59" spans="3:9" ht="15" customHeight="1">
      <c r="C59" s="201"/>
      <c r="D59" s="198"/>
      <c r="E59" s="198"/>
      <c r="F59" s="198"/>
      <c r="G59" s="198"/>
      <c r="H59" s="198"/>
      <c r="I59" s="249"/>
    </row>
    <row r="60" spans="3:9" ht="15" customHeight="1">
      <c r="C60" s="201"/>
      <c r="D60" s="198"/>
      <c r="E60" s="198"/>
      <c r="F60" s="198"/>
      <c r="G60" s="198"/>
      <c r="H60" s="198"/>
      <c r="I60" s="249"/>
    </row>
    <row r="61" spans="3:9" ht="15" customHeight="1">
      <c r="C61" s="201"/>
      <c r="D61" s="198"/>
      <c r="E61" s="198"/>
      <c r="F61" s="198"/>
      <c r="G61" s="198"/>
      <c r="H61" s="198"/>
      <c r="I61" s="249"/>
    </row>
    <row r="62" spans="3:9" ht="15" customHeight="1">
      <c r="C62" s="251"/>
      <c r="D62" s="198"/>
      <c r="E62" s="198"/>
      <c r="F62" s="198"/>
      <c r="G62" s="198"/>
      <c r="H62" s="198"/>
      <c r="I62" s="249"/>
    </row>
    <row r="63" spans="3:9" ht="15" customHeight="1">
      <c r="C63" s="250"/>
      <c r="D63" s="198"/>
      <c r="E63" s="198"/>
      <c r="F63" s="198"/>
      <c r="G63" s="198"/>
      <c r="H63" s="198"/>
      <c r="I63" s="249"/>
    </row>
    <row r="64" spans="3:9" ht="15" customHeight="1">
      <c r="C64" s="252"/>
      <c r="D64" s="198"/>
      <c r="E64" s="198"/>
      <c r="F64" s="198"/>
      <c r="G64" s="198"/>
      <c r="H64" s="198"/>
      <c r="I64" s="249"/>
    </row>
    <row r="65" spans="3:9" ht="15" customHeight="1">
      <c r="C65" s="250"/>
      <c r="D65" s="198"/>
      <c r="E65" s="198"/>
      <c r="F65" s="198"/>
      <c r="G65" s="198"/>
      <c r="H65" s="198"/>
      <c r="I65" s="249"/>
    </row>
    <row r="66" spans="3:9" ht="15" customHeight="1">
      <c r="C66" s="202"/>
      <c r="D66" s="199"/>
      <c r="E66" s="199"/>
      <c r="F66" s="199"/>
      <c r="G66" s="199"/>
      <c r="H66" s="199"/>
      <c r="I66" s="249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00000000-0002-0000-0A00-000000000000}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435" t="s">
        <v>331</v>
      </c>
      <c r="B7" s="436"/>
      <c r="C7" s="436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68</v>
      </c>
    </row>
    <row r="8" spans="1:14" s="9" customFormat="1" ht="25.5" customHeight="1">
      <c r="A8" s="5"/>
      <c r="B8" s="327"/>
      <c r="C8" s="3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70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259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1"/>
    </row>
    <row r="18" spans="1:15" ht="20.100000000000001" customHeight="1">
      <c r="A18" s="24"/>
      <c r="B18" s="105" t="s">
        <v>260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2"/>
    </row>
    <row r="19" spans="1:15" ht="20.100000000000001" customHeight="1">
      <c r="A19" s="24">
        <v>6</v>
      </c>
      <c r="B19" s="25" t="s">
        <v>71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2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2"/>
    </row>
    <row r="21" spans="1:15" ht="20.100000000000001" customHeight="1">
      <c r="A21" s="24">
        <v>8</v>
      </c>
      <c r="B21" s="25" t="s">
        <v>297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2"/>
    </row>
    <row r="22" spans="1:15" ht="20.100000000000001" customHeight="1">
      <c r="A22" s="24">
        <v>9</v>
      </c>
      <c r="B22" s="25" t="s">
        <v>18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2"/>
    </row>
    <row r="23" spans="1:15" ht="23.25" customHeight="1">
      <c r="A23" s="31">
        <v>10</v>
      </c>
      <c r="B23" s="32" t="s">
        <v>21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2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2"/>
      <c r="O24" s="1"/>
    </row>
    <row r="25" spans="1:15" ht="19.5" customHeight="1">
      <c r="A25" s="24">
        <v>11</v>
      </c>
      <c r="B25" s="102" t="s">
        <v>265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2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6"/>
      <c r="O26" s="1"/>
    </row>
    <row r="27" spans="1:15" ht="20.100000000000001" customHeight="1">
      <c r="A27" s="24"/>
      <c r="B27" s="107" t="s">
        <v>347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&amp;RSA -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P87"/>
  <sheetViews>
    <sheetView showGridLines="0" zoomScale="70" zoomScaleNormal="70" workbookViewId="0">
      <selection activeCell="C1" sqref="C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37" t="s">
        <v>290</v>
      </c>
      <c r="C7" s="438"/>
      <c r="D7" s="438"/>
      <c r="E7" s="438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68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.75">
      <c r="B9" s="115">
        <v>1</v>
      </c>
      <c r="C9" s="51" t="s">
        <v>324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15">
        <v>2</v>
      </c>
      <c r="C10" s="314" t="s">
        <v>291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8">
        <v>3</v>
      </c>
      <c r="C11" s="25" t="s">
        <v>292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50" customFormat="1" ht="18">
      <c r="B12" s="52">
        <v>4</v>
      </c>
      <c r="C12" s="32"/>
      <c r="D12" s="53" t="s">
        <v>31</v>
      </c>
      <c r="E12" s="36"/>
      <c r="F12" s="54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8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8">
        <v>5</v>
      </c>
      <c r="C14" s="25" t="s">
        <v>15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48">
        <v>6</v>
      </c>
      <c r="C15" s="51" t="s">
        <v>323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52">
        <v>7</v>
      </c>
      <c r="C17" s="32"/>
      <c r="D17" s="53" t="s">
        <v>34</v>
      </c>
      <c r="E17" s="36"/>
      <c r="F17" s="54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2:16" s="9" customFormat="1" ht="18">
      <c r="B18" s="48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8</v>
      </c>
      <c r="C19" s="25" t="s">
        <v>35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9</v>
      </c>
      <c r="C20" s="25" t="s">
        <v>36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10</v>
      </c>
      <c r="C21" s="25" t="s">
        <v>293</v>
      </c>
      <c r="D21" s="5"/>
      <c r="E21" s="5"/>
      <c r="F21" s="16"/>
      <c r="G21" s="5"/>
      <c r="H21" s="5"/>
      <c r="I21" s="5" t="s">
        <v>20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48">
        <v>11</v>
      </c>
      <c r="C22" s="25" t="s">
        <v>294</v>
      </c>
      <c r="D22" s="5"/>
      <c r="E22" s="5"/>
      <c r="F22" s="16"/>
      <c r="G22" s="5"/>
      <c r="H22" s="5"/>
      <c r="I22" s="5" t="s">
        <v>20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8">
        <v>12</v>
      </c>
      <c r="C23" s="25" t="s">
        <v>322</v>
      </c>
      <c r="D23" s="5"/>
      <c r="E23" s="5"/>
      <c r="F23" s="16"/>
      <c r="G23" s="5"/>
      <c r="H23" s="5"/>
      <c r="I23" s="5" t="s">
        <v>20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52">
        <v>13</v>
      </c>
      <c r="C25" s="36"/>
      <c r="D25" s="32" t="s">
        <v>235</v>
      </c>
      <c r="E25" s="36"/>
      <c r="F25" s="54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2:16" s="9" customFormat="1" ht="18">
      <c r="B26" s="48" t="s">
        <v>20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295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39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50" customFormat="1" ht="18">
      <c r="B30" s="52">
        <v>16</v>
      </c>
      <c r="C30" s="32" t="s">
        <v>236</v>
      </c>
      <c r="D30" s="36"/>
      <c r="E30" s="36"/>
      <c r="F30" s="54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2:16" s="9" customFormat="1" ht="18">
      <c r="B31" s="48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40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41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48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52">
        <v>19</v>
      </c>
      <c r="C35" s="32" t="s">
        <v>237</v>
      </c>
      <c r="D35" s="36"/>
      <c r="E35" s="36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16" s="9" customFormat="1" ht="18">
      <c r="B36" s="5"/>
      <c r="C36" s="5"/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57"/>
      <c r="C37" s="107" t="s">
        <v>354</v>
      </c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57"/>
      <c r="C38" s="107" t="s">
        <v>414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58"/>
      <c r="D39" s="59"/>
      <c r="E39" s="5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58"/>
      <c r="D40" s="59"/>
      <c r="E40" s="5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60"/>
      <c r="D41" s="61"/>
      <c r="E41" s="61"/>
    </row>
    <row r="42" spans="2:16" ht="18">
      <c r="B42" s="3"/>
      <c r="C42" s="60"/>
      <c r="D42" s="61"/>
      <c r="E42" s="61"/>
    </row>
    <row r="43" spans="2:16" ht="18">
      <c r="C43" s="60"/>
      <c r="D43" s="61"/>
      <c r="E43" s="61"/>
    </row>
    <row r="44" spans="2:16" ht="18">
      <c r="C44" s="60"/>
      <c r="D44" s="61"/>
      <c r="E44" s="61"/>
    </row>
    <row r="45" spans="2:16" ht="18">
      <c r="C45" s="60"/>
      <c r="D45" s="61"/>
      <c r="E45" s="61"/>
    </row>
    <row r="46" spans="2:16" ht="18">
      <c r="C46" s="60"/>
      <c r="D46" s="61"/>
      <c r="E46" s="61"/>
    </row>
    <row r="47" spans="2:16" ht="18">
      <c r="C47" s="60"/>
      <c r="D47" s="61"/>
      <c r="E47" s="61"/>
    </row>
    <row r="48" spans="2:16" ht="18">
      <c r="B48" s="3"/>
      <c r="C48" s="60"/>
      <c r="D48" s="61"/>
      <c r="E48" s="61"/>
    </row>
    <row r="49" spans="2:5" ht="18">
      <c r="B49" s="3"/>
      <c r="C49" s="60"/>
      <c r="D49" s="61"/>
      <c r="E49" s="61"/>
    </row>
    <row r="50" spans="2:5">
      <c r="B50" s="3"/>
      <c r="C50" s="62"/>
      <c r="D50" s="61"/>
      <c r="E50" s="61"/>
    </row>
    <row r="51" spans="2:5" ht="18">
      <c r="B51" s="3"/>
      <c r="C51" s="63"/>
      <c r="D51" s="61"/>
      <c r="E51" s="61"/>
    </row>
    <row r="63" spans="2:5">
      <c r="B63" s="3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2" spans="2:10" ht="18">
      <c r="B72" s="3"/>
      <c r="C72" s="64"/>
      <c r="H72" s="65"/>
      <c r="I72" s="65"/>
      <c r="J72" s="65"/>
    </row>
    <row r="73" spans="2:10">
      <c r="B73" s="3"/>
      <c r="H73" s="65"/>
      <c r="I73" s="65"/>
      <c r="J73" s="65"/>
    </row>
    <row r="74" spans="2:10">
      <c r="B74" s="3"/>
      <c r="H74" s="65"/>
      <c r="I74" s="65"/>
      <c r="J74" s="65"/>
    </row>
    <row r="75" spans="2:10">
      <c r="B75" s="3"/>
      <c r="H75" s="65"/>
      <c r="I75" s="65"/>
      <c r="J75" s="65"/>
    </row>
    <row r="76" spans="2:10">
      <c r="B76" s="3"/>
      <c r="H76" s="65"/>
      <c r="I76" s="65"/>
      <c r="J76" s="65"/>
    </row>
    <row r="77" spans="2:10">
      <c r="B77" s="3"/>
      <c r="H77" s="65"/>
      <c r="I77" s="65"/>
      <c r="J77" s="65"/>
    </row>
    <row r="78" spans="2:10">
      <c r="B78" s="3"/>
      <c r="H78" s="65"/>
      <c r="I78" s="65"/>
      <c r="J78" s="65"/>
    </row>
    <row r="79" spans="2:10">
      <c r="B79" s="3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01" t="s">
        <v>296</v>
      </c>
      <c r="B7" s="401"/>
      <c r="C7" s="401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68</v>
      </c>
    </row>
    <row r="8" spans="1:14" s="9" customFormat="1" ht="25.5" customHeight="1">
      <c r="A8" s="5"/>
      <c r="B8" s="313"/>
      <c r="C8" s="313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70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259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1"/>
    </row>
    <row r="18" spans="1:15" ht="20.100000000000001" customHeight="1">
      <c r="A18" s="24"/>
      <c r="B18" s="105" t="s">
        <v>260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2"/>
    </row>
    <row r="19" spans="1:15" ht="20.100000000000001" customHeight="1">
      <c r="A19" s="24">
        <v>6</v>
      </c>
      <c r="B19" s="25" t="s">
        <v>71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2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2"/>
    </row>
    <row r="21" spans="1:15" ht="20.100000000000001" customHeight="1">
      <c r="A21" s="24">
        <v>8</v>
      </c>
      <c r="B21" s="25" t="s">
        <v>297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2"/>
    </row>
    <row r="22" spans="1:15" ht="20.100000000000001" customHeight="1">
      <c r="A22" s="24">
        <v>9</v>
      </c>
      <c r="B22" s="25" t="s">
        <v>18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2"/>
    </row>
    <row r="23" spans="1:15" ht="23.25" customHeight="1">
      <c r="A23" s="31">
        <v>10</v>
      </c>
      <c r="B23" s="32" t="s">
        <v>21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2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2"/>
      <c r="O24" s="1"/>
    </row>
    <row r="25" spans="1:15" ht="19.5" customHeight="1">
      <c r="A25" s="24">
        <v>11</v>
      </c>
      <c r="B25" s="102" t="s">
        <v>265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2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6"/>
      <c r="O26" s="1"/>
    </row>
    <row r="27" spans="1:15" ht="20.100000000000001" customHeight="1">
      <c r="A27" s="24"/>
      <c r="B27" s="107" t="s">
        <v>347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&amp;RSA -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1"/>
  <sheetViews>
    <sheetView showGridLines="0" zoomScale="70" zoomScaleNormal="70" workbookViewId="0">
      <selection activeCell="E44" sqref="E4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401" t="s">
        <v>326</v>
      </c>
      <c r="C7" s="401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68</v>
      </c>
    </row>
    <row r="8" spans="1:14" s="9" customFormat="1" ht="14.25" customHeight="1">
      <c r="A8" s="5"/>
      <c r="B8" s="313"/>
      <c r="C8" s="3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101" t="s">
        <v>23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282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340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341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343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342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319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103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346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344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345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3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3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333"/>
      <c r="B24" s="107" t="s">
        <v>355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333"/>
      <c r="B25" s="107" t="s">
        <v>356</v>
      </c>
    </row>
    <row r="30" spans="1:14">
      <c r="D30" s="324"/>
      <c r="F30" s="324"/>
    </row>
    <row r="31" spans="1:14">
      <c r="C31" s="325"/>
      <c r="D31" s="325"/>
      <c r="E31" s="325"/>
      <c r="F31" s="325"/>
      <c r="G31" s="325"/>
    </row>
  </sheetData>
  <mergeCells count="3">
    <mergeCell ref="B7:C7"/>
    <mergeCell ref="A2:N2"/>
    <mergeCell ref="A3:N3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09"/>
  <sheetViews>
    <sheetView showGridLines="0" topLeftCell="A24" zoomScale="60" zoomScaleNormal="60" workbookViewId="0">
      <selection activeCell="C50" sqref="C50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2.2851562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01" t="s">
        <v>208</v>
      </c>
      <c r="B7" s="401"/>
      <c r="C7" s="401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68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70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259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1"/>
    </row>
    <row r="18" spans="1:15" ht="20.100000000000001" customHeight="1">
      <c r="A18" s="24"/>
      <c r="B18" s="105" t="s">
        <v>260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2"/>
    </row>
    <row r="19" spans="1:15" ht="20.100000000000001" customHeight="1">
      <c r="A19" s="24">
        <v>6</v>
      </c>
      <c r="B19" s="25" t="s">
        <v>71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2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2"/>
    </row>
    <row r="21" spans="1:15" ht="20.100000000000001" customHeight="1">
      <c r="A21" s="24">
        <v>8</v>
      </c>
      <c r="B21" s="25" t="s">
        <v>24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2"/>
    </row>
    <row r="22" spans="1:15" ht="20.100000000000001" customHeight="1">
      <c r="A22" s="24">
        <v>9</v>
      </c>
      <c r="B22" s="25" t="s">
        <v>18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2"/>
    </row>
    <row r="23" spans="1:15" ht="23.25" customHeight="1">
      <c r="A23" s="31">
        <v>10</v>
      </c>
      <c r="B23" s="32" t="s">
        <v>21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12"/>
    </row>
    <row r="25" spans="1:15" ht="20.100000000000001" customHeight="1">
      <c r="A25" s="1"/>
      <c r="B25" s="24" t="s">
        <v>69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12"/>
      <c r="O25" s="1"/>
    </row>
    <row r="26" spans="1:15" ht="20.100000000000001" customHeight="1">
      <c r="A26" s="24">
        <v>11</v>
      </c>
      <c r="B26" s="24" t="s">
        <v>209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12"/>
      <c r="O26" s="1"/>
    </row>
    <row r="27" spans="1:15" ht="20.100000000000001" customHeight="1">
      <c r="A27" s="24">
        <v>12</v>
      </c>
      <c r="B27" s="24" t="s">
        <v>210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12"/>
      <c r="O27" s="1"/>
    </row>
    <row r="28" spans="1:15" ht="19.5" customHeight="1">
      <c r="A28" s="24">
        <v>13</v>
      </c>
      <c r="B28" s="24" t="s">
        <v>211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12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12"/>
      <c r="O29" s="1"/>
    </row>
    <row r="30" spans="1:15" ht="19.5" customHeight="1">
      <c r="A30" s="24">
        <v>14</v>
      </c>
      <c r="B30" s="102" t="s">
        <v>265</v>
      </c>
      <c r="C30" s="82"/>
      <c r="D30" s="16"/>
      <c r="E30" s="5"/>
      <c r="F30" s="5"/>
      <c r="G30" s="5"/>
      <c r="H30" s="5"/>
      <c r="I30" s="5"/>
      <c r="J30" s="5"/>
      <c r="K30" s="5"/>
      <c r="L30" s="5"/>
      <c r="M30" s="5"/>
      <c r="N30" s="112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12"/>
      <c r="O31" s="1"/>
    </row>
    <row r="32" spans="1:15" ht="23.25" customHeight="1">
      <c r="A32" s="95"/>
      <c r="B32" s="95"/>
      <c r="C32" s="96"/>
      <c r="D32" s="97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94" t="s">
        <v>437</v>
      </c>
      <c r="B34" s="90"/>
      <c r="C34" s="28"/>
      <c r="D34" s="11"/>
      <c r="E34" s="44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94"/>
      <c r="B35" s="90"/>
      <c r="C35" s="28"/>
      <c r="D35" s="11"/>
      <c r="E35" s="44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105" t="s">
        <v>259</v>
      </c>
      <c r="C36" s="105"/>
      <c r="D36" s="11"/>
      <c r="E36" s="44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72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16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14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17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19</v>
      </c>
      <c r="C41" s="32"/>
      <c r="D41" s="92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11"/>
    </row>
    <row r="43" spans="1:14" ht="20.100000000000001" customHeight="1">
      <c r="A43" s="24"/>
      <c r="B43" s="105" t="s">
        <v>260</v>
      </c>
      <c r="C43" s="104"/>
      <c r="D43" s="16"/>
      <c r="E43" s="44"/>
      <c r="F43" s="26"/>
      <c r="G43" s="26"/>
      <c r="H43" s="26"/>
      <c r="I43" s="26"/>
      <c r="J43" s="26"/>
      <c r="K43" s="26"/>
      <c r="L43" s="26"/>
      <c r="M43" s="37"/>
      <c r="N43" s="112"/>
    </row>
    <row r="44" spans="1:14" ht="20.100000000000001" customHeight="1">
      <c r="A44" s="24">
        <v>20</v>
      </c>
      <c r="B44" s="25" t="s">
        <v>71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312"/>
    </row>
    <row r="45" spans="1:14" ht="20.100000000000001" customHeight="1">
      <c r="A45" s="24">
        <v>21</v>
      </c>
      <c r="B45" s="25" t="s">
        <v>16</v>
      </c>
      <c r="C45" s="26"/>
      <c r="D45" s="16"/>
      <c r="E45" s="44"/>
      <c r="F45" s="26"/>
      <c r="G45" s="26"/>
      <c r="H45" s="26"/>
      <c r="I45" s="26"/>
      <c r="J45" s="26"/>
      <c r="K45" s="26"/>
      <c r="L45" s="26"/>
      <c r="M45" s="37"/>
      <c r="N45" s="112"/>
    </row>
    <row r="46" spans="1:14" ht="20.100000000000001" customHeight="1">
      <c r="A46" s="24">
        <v>22</v>
      </c>
      <c r="B46" s="25" t="s">
        <v>24</v>
      </c>
      <c r="C46" s="26"/>
      <c r="D46" s="16"/>
      <c r="E46" s="44"/>
      <c r="F46" s="26"/>
      <c r="G46" s="26"/>
      <c r="H46" s="26"/>
      <c r="I46" s="26"/>
      <c r="J46" s="26"/>
      <c r="K46" s="26"/>
      <c r="L46" s="26"/>
      <c r="M46" s="37"/>
      <c r="N46" s="112"/>
    </row>
    <row r="47" spans="1:14" ht="20.100000000000001" customHeight="1">
      <c r="A47" s="24">
        <v>23</v>
      </c>
      <c r="B47" s="25" t="s">
        <v>18</v>
      </c>
      <c r="C47" s="26"/>
      <c r="D47" s="16"/>
      <c r="E47" s="44"/>
      <c r="F47" s="26"/>
      <c r="G47" s="26"/>
      <c r="H47" s="26"/>
      <c r="I47" s="26"/>
      <c r="J47" s="26"/>
      <c r="K47" s="26"/>
      <c r="L47" s="26"/>
      <c r="M47" s="37"/>
      <c r="N47" s="112"/>
    </row>
    <row r="48" spans="1:14" ht="23.25" customHeight="1">
      <c r="A48" s="31">
        <v>24</v>
      </c>
      <c r="B48" s="32" t="s">
        <v>73</v>
      </c>
      <c r="C48" s="31"/>
      <c r="D48" s="92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12"/>
    </row>
    <row r="50" spans="1:15" ht="19.5" customHeight="1">
      <c r="A50" s="24">
        <v>25</v>
      </c>
      <c r="B50" s="102" t="s">
        <v>265</v>
      </c>
      <c r="C50" s="82"/>
      <c r="D50" s="16"/>
      <c r="E50" s="5"/>
      <c r="F50" s="5"/>
      <c r="G50" s="5"/>
      <c r="H50" s="5"/>
      <c r="I50" s="5"/>
      <c r="J50" s="5"/>
      <c r="K50" s="5"/>
      <c r="L50" s="5"/>
      <c r="M50" s="5"/>
      <c r="N50" s="112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94" t="s">
        <v>74</v>
      </c>
      <c r="B52" s="90"/>
      <c r="C52" s="28"/>
      <c r="D52" s="11"/>
      <c r="E52" s="44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94"/>
      <c r="B53" s="90"/>
      <c r="C53" s="28"/>
      <c r="D53" s="11"/>
      <c r="E53" s="44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105" t="s">
        <v>259</v>
      </c>
      <c r="C54" s="105"/>
      <c r="D54" s="11"/>
      <c r="E54" s="44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72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16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14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17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19</v>
      </c>
      <c r="C59" s="32"/>
      <c r="D59" s="92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11"/>
    </row>
    <row r="61" spans="1:15" ht="20.100000000000001" customHeight="1">
      <c r="A61" s="24"/>
      <c r="B61" s="105" t="s">
        <v>260</v>
      </c>
      <c r="C61" s="104"/>
      <c r="D61" s="16"/>
      <c r="E61" s="44"/>
      <c r="F61" s="26"/>
      <c r="G61" s="26"/>
      <c r="H61" s="26"/>
      <c r="I61" s="26"/>
      <c r="J61" s="26"/>
      <c r="K61" s="26"/>
      <c r="L61" s="26"/>
      <c r="M61" s="37"/>
      <c r="N61" s="112"/>
    </row>
    <row r="62" spans="1:15" ht="20.100000000000001" customHeight="1">
      <c r="A62" s="24">
        <v>31</v>
      </c>
      <c r="B62" s="25" t="s">
        <v>71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312"/>
    </row>
    <row r="63" spans="1:15" ht="20.100000000000001" customHeight="1">
      <c r="A63" s="24">
        <v>32</v>
      </c>
      <c r="B63" s="25" t="s">
        <v>16</v>
      </c>
      <c r="C63" s="26"/>
      <c r="D63" s="16"/>
      <c r="E63" s="44"/>
      <c r="F63" s="26"/>
      <c r="G63" s="26"/>
      <c r="H63" s="26"/>
      <c r="I63" s="26"/>
      <c r="J63" s="26"/>
      <c r="K63" s="26"/>
      <c r="L63" s="26"/>
      <c r="M63" s="37"/>
      <c r="N63" s="112"/>
    </row>
    <row r="64" spans="1:15" ht="20.100000000000001" customHeight="1">
      <c r="A64" s="24">
        <v>33</v>
      </c>
      <c r="B64" s="25" t="s">
        <v>24</v>
      </c>
      <c r="C64" s="26"/>
      <c r="D64" s="16"/>
      <c r="E64" s="44"/>
      <c r="F64" s="26"/>
      <c r="G64" s="26"/>
      <c r="H64" s="26"/>
      <c r="I64" s="26"/>
      <c r="J64" s="26"/>
      <c r="K64" s="26"/>
      <c r="L64" s="26"/>
      <c r="M64" s="37"/>
      <c r="N64" s="112"/>
    </row>
    <row r="65" spans="1:15" ht="20.100000000000001" customHeight="1">
      <c r="A65" s="24">
        <v>34</v>
      </c>
      <c r="B65" s="25" t="s">
        <v>18</v>
      </c>
      <c r="C65" s="26"/>
      <c r="D65" s="16"/>
      <c r="E65" s="44"/>
      <c r="F65" s="26"/>
      <c r="G65" s="26"/>
      <c r="H65" s="26"/>
      <c r="I65" s="26"/>
      <c r="J65" s="26"/>
      <c r="K65" s="26"/>
      <c r="L65" s="26"/>
      <c r="M65" s="37"/>
      <c r="N65" s="112"/>
    </row>
    <row r="66" spans="1:15" ht="23.25" customHeight="1">
      <c r="A66" s="31">
        <v>35</v>
      </c>
      <c r="B66" s="32" t="s">
        <v>75</v>
      </c>
      <c r="C66" s="31"/>
      <c r="D66" s="92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3"/>
      <c r="E67" s="12"/>
      <c r="F67" s="13"/>
      <c r="G67" s="13"/>
      <c r="H67" s="12"/>
      <c r="I67" s="13"/>
      <c r="J67" s="13"/>
      <c r="K67" s="12"/>
      <c r="L67" s="13"/>
      <c r="M67" s="13"/>
      <c r="N67" s="112"/>
    </row>
    <row r="68" spans="1:15" ht="19.5" customHeight="1">
      <c r="A68" s="24">
        <v>36</v>
      </c>
      <c r="B68" s="102" t="s">
        <v>265</v>
      </c>
      <c r="C68" s="82"/>
      <c r="D68" s="16"/>
      <c r="E68" s="5"/>
      <c r="F68" s="5"/>
      <c r="G68" s="5"/>
      <c r="H68" s="5"/>
      <c r="I68" s="5"/>
      <c r="J68" s="5"/>
      <c r="K68" s="5"/>
      <c r="L68" s="5"/>
      <c r="M68" s="5"/>
      <c r="N68" s="112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7" t="s">
        <v>348</v>
      </c>
      <c r="C71" s="107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7" t="s">
        <v>349</v>
      </c>
      <c r="C72" s="107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2" orientation="landscape" r:id="rId1"/>
  <headerFooter differentFirst="1">
    <oddFooter>&amp;RSA -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topLeftCell="A10" zoomScale="70" zoomScaleNormal="70" zoomScaleSheetLayoutView="70" workbookViewId="0">
      <selection activeCell="A2" sqref="A2:M50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3" spans="1:13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401" t="s">
        <v>208</v>
      </c>
      <c r="C7" s="401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362"/>
      <c r="C8" s="362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105" t="s">
        <v>267</v>
      </c>
      <c r="C10" s="282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1" customHeight="1">
      <c r="A11" s="24">
        <v>1</v>
      </c>
      <c r="B11" s="103" t="s">
        <v>217</v>
      </c>
      <c r="C11" s="82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1" customHeight="1">
      <c r="A12" s="24">
        <v>2</v>
      </c>
      <c r="B12" s="103" t="s">
        <v>381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1" customHeight="1">
      <c r="A13" s="24">
        <v>3</v>
      </c>
      <c r="B13" s="103" t="s">
        <v>380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1" customHeight="1">
      <c r="A14" s="24">
        <v>4</v>
      </c>
      <c r="B14" s="25" t="s">
        <v>22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1" customHeight="1">
      <c r="A15" s="24">
        <v>5</v>
      </c>
      <c r="B15" s="25" t="s">
        <v>379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1" customHeight="1">
      <c r="A18" s="31">
        <v>8</v>
      </c>
      <c r="B18" s="32" t="s">
        <v>218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219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103" t="s">
        <v>268</v>
      </c>
      <c r="C21" s="104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20"/>
      <c r="B24" s="269"/>
      <c r="C24" s="96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103" t="s">
        <v>266</v>
      </c>
      <c r="C27" s="101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363" t="s">
        <v>23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101" customFormat="1" ht="20.100000000000001" customHeight="1">
      <c r="A30" s="102"/>
      <c r="B30" s="105" t="s">
        <v>395</v>
      </c>
      <c r="C30"/>
      <c r="D30" s="9"/>
      <c r="E30"/>
      <c r="F30"/>
      <c r="G30"/>
      <c r="H30"/>
      <c r="I30"/>
      <c r="J30"/>
      <c r="K30"/>
      <c r="L30"/>
      <c r="M30" s="82"/>
    </row>
    <row r="31" spans="1:14" s="101" customFormat="1" ht="20.100000000000001" customHeight="1">
      <c r="B31" s="105" t="s">
        <v>396</v>
      </c>
      <c r="C31"/>
      <c r="D31" s="9"/>
      <c r="E31"/>
      <c r="F31"/>
      <c r="G31"/>
      <c r="H31"/>
      <c r="I31"/>
      <c r="J31"/>
      <c r="K31"/>
      <c r="L31"/>
      <c r="M31" s="82"/>
    </row>
    <row r="32" spans="1:14" s="101" customFormat="1" ht="105" customHeight="1">
      <c r="B32" s="340"/>
      <c r="C32" s="374"/>
      <c r="D32" s="364" t="s">
        <v>232</v>
      </c>
      <c r="E32" s="364" t="s">
        <v>231</v>
      </c>
      <c r="F32" s="364" t="s">
        <v>226</v>
      </c>
      <c r="G32" s="364" t="s">
        <v>224</v>
      </c>
      <c r="H32" s="364" t="s">
        <v>229</v>
      </c>
      <c r="I32" s="364" t="s">
        <v>225</v>
      </c>
      <c r="J32" s="364" t="s">
        <v>230</v>
      </c>
      <c r="K32" s="364" t="s">
        <v>228</v>
      </c>
      <c r="L32" s="364" t="s">
        <v>227</v>
      </c>
      <c r="M32" s="364" t="s">
        <v>18</v>
      </c>
    </row>
    <row r="33" spans="1:14" s="101" customFormat="1" ht="20.100000000000001" customHeight="1">
      <c r="A33" s="102">
        <v>12</v>
      </c>
      <c r="B33" s="384" t="s">
        <v>429</v>
      </c>
      <c r="C33" s="342"/>
      <c r="D33" s="9"/>
      <c r="E33"/>
      <c r="F33"/>
      <c r="G33"/>
      <c r="H33"/>
      <c r="I33"/>
      <c r="J33"/>
      <c r="K33"/>
      <c r="L33"/>
      <c r="M33" s="82"/>
    </row>
    <row r="34" spans="1:14" s="101" customFormat="1" ht="20.100000000000001" customHeight="1">
      <c r="A34" s="102">
        <v>13</v>
      </c>
      <c r="B34" s="365" t="s">
        <v>397</v>
      </c>
      <c r="C34" s="342"/>
      <c r="D34" s="9"/>
      <c r="E34"/>
      <c r="F34"/>
      <c r="G34"/>
      <c r="H34"/>
      <c r="I34"/>
      <c r="J34"/>
      <c r="K34"/>
      <c r="L34"/>
      <c r="M34" s="82"/>
    </row>
    <row r="35" spans="1:14" s="101" customFormat="1" ht="18">
      <c r="A35" s="102">
        <v>14</v>
      </c>
      <c r="B35" s="103" t="s">
        <v>409</v>
      </c>
      <c r="C35" s="342"/>
      <c r="D35" s="9"/>
      <c r="E35"/>
      <c r="F35"/>
      <c r="G35"/>
      <c r="H35"/>
      <c r="I35"/>
      <c r="J35"/>
      <c r="K35"/>
      <c r="L35"/>
      <c r="M35" s="82"/>
    </row>
    <row r="36" spans="1:14" s="101" customFormat="1" ht="18">
      <c r="A36" s="102">
        <v>15</v>
      </c>
      <c r="B36" s="365" t="s">
        <v>410</v>
      </c>
      <c r="C36" s="103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  <row r="37" spans="1:14" s="101" customFormat="1" ht="18">
      <c r="A37" s="102"/>
      <c r="B37" s="342"/>
      <c r="C37" s="342"/>
      <c r="D37" s="9"/>
      <c r="E37"/>
      <c r="F37"/>
      <c r="G37"/>
      <c r="H37"/>
      <c r="I37"/>
      <c r="J37"/>
      <c r="K37"/>
      <c r="L37"/>
      <c r="M37" s="82"/>
    </row>
    <row r="38" spans="1:14" s="101" customFormat="1" ht="21">
      <c r="A38" s="31">
        <v>16</v>
      </c>
      <c r="B38" s="385" t="s">
        <v>425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336"/>
      <c r="B39" s="386"/>
      <c r="C39" s="282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102">
        <v>17</v>
      </c>
      <c r="B40" s="387" t="s">
        <v>421</v>
      </c>
      <c r="C40" s="103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102">
        <v>18</v>
      </c>
      <c r="B41" s="387" t="s">
        <v>426</v>
      </c>
      <c r="C41" s="103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102">
        <v>19</v>
      </c>
      <c r="B42" s="387" t="s">
        <v>424</v>
      </c>
      <c r="C42" s="103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336"/>
      <c r="B43" s="386"/>
      <c r="C43" s="282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385" t="s">
        <v>411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102"/>
      <c r="B45" s="388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102"/>
      <c r="B46" s="370" t="s">
        <v>422</v>
      </c>
      <c r="C46" s="389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102"/>
      <c r="B47" s="370" t="s">
        <v>423</v>
      </c>
      <c r="C47" s="389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102"/>
      <c r="B48" s="370" t="s">
        <v>427</v>
      </c>
      <c r="C48" s="389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102"/>
      <c r="B49" s="388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102"/>
      <c r="B50" s="390" t="s">
        <v>80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383"/>
      <c r="C51" s="380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2" fitToHeight="0" orientation="landscape" r:id="rId1"/>
  <headerFooter differentFirst="1">
    <oddFooter>&amp;RSA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62"/>
  <sheetViews>
    <sheetView showGridLines="0" topLeftCell="A19" zoomScale="70" zoomScaleNormal="70" workbookViewId="0">
      <selection activeCell="R25" sqref="R25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13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9" t="s">
        <v>215</v>
      </c>
      <c r="C8" s="117"/>
      <c r="D8" s="117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9"/>
      <c r="C9" s="117"/>
      <c r="D9" s="117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9"/>
      <c r="C10" s="117"/>
      <c r="D10" s="117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01" t="s">
        <v>23</v>
      </c>
      <c r="C11" s="281"/>
      <c r="D11" s="117"/>
      <c r="E11" s="444" t="s">
        <v>82</v>
      </c>
      <c r="F11" s="445"/>
      <c r="G11" s="445"/>
      <c r="H11" s="445"/>
      <c r="I11" s="445"/>
      <c r="J11" s="445"/>
      <c r="K11" s="445"/>
      <c r="L11" s="445"/>
      <c r="M11" s="445"/>
      <c r="N11" s="446"/>
    </row>
    <row r="12" spans="1:14" ht="26.25">
      <c r="A12" s="1"/>
      <c r="B12" s="272" t="s">
        <v>20</v>
      </c>
      <c r="C12" s="117"/>
      <c r="D12" s="110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4" s="9" customFormat="1" ht="54.75">
      <c r="A13" s="5"/>
      <c r="B13" s="447" t="s">
        <v>81</v>
      </c>
      <c r="C13" s="447"/>
      <c r="D13" s="5"/>
      <c r="E13" s="6" t="s">
        <v>57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6.25">
      <c r="A14" s="5"/>
      <c r="B14" s="117"/>
      <c r="C14" s="117"/>
      <c r="D14" s="117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212</v>
      </c>
      <c r="C15" s="270"/>
      <c r="D15" s="270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8">
        <v>1</v>
      </c>
      <c r="B16" s="113" t="s">
        <v>213</v>
      </c>
      <c r="C16" s="109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8">
        <v>2</v>
      </c>
      <c r="B17" s="271" t="s">
        <v>220</v>
      </c>
      <c r="C17" s="109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6">
        <v>3</v>
      </c>
      <c r="B18" s="443" t="s">
        <v>221</v>
      </c>
      <c r="C18" s="443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8">
        <v>4</v>
      </c>
      <c r="B19" s="113" t="s">
        <v>27</v>
      </c>
      <c r="C19" s="109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8" t="s">
        <v>20</v>
      </c>
      <c r="B20" s="89" t="s">
        <v>20</v>
      </c>
      <c r="C20" s="109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214</v>
      </c>
      <c r="C21" s="66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8">
        <v>5</v>
      </c>
      <c r="B22" s="113" t="s">
        <v>213</v>
      </c>
      <c r="C22" s="66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8">
        <v>6</v>
      </c>
      <c r="B23" s="271" t="s">
        <v>220</v>
      </c>
      <c r="C23" s="109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8">
        <v>7</v>
      </c>
      <c r="B24" s="443" t="s">
        <v>221</v>
      </c>
      <c r="C24" s="443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8">
        <v>8</v>
      </c>
      <c r="B25" s="113" t="s">
        <v>27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8"/>
      <c r="B26" s="113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8"/>
      <c r="B27" s="113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01" customFormat="1" ht="18" customHeight="1">
      <c r="A28" s="122"/>
      <c r="B28" s="121"/>
      <c r="C28" s="122"/>
      <c r="D28" s="122"/>
      <c r="E28" s="114"/>
      <c r="F28" s="96"/>
      <c r="G28" s="96"/>
      <c r="H28" s="96"/>
      <c r="I28" s="96"/>
      <c r="J28" s="96"/>
      <c r="K28" s="96"/>
      <c r="L28" s="96"/>
      <c r="M28" s="96"/>
      <c r="N28" s="96"/>
    </row>
    <row r="29" spans="1:14" s="10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0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0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01" customFormat="1" ht="20.100000000000001" customHeight="1">
      <c r="A32" s="24"/>
      <c r="B32" s="101" t="s">
        <v>23</v>
      </c>
      <c r="C32" s="117"/>
      <c r="D32" s="117"/>
      <c r="E32" s="444" t="s">
        <v>84</v>
      </c>
      <c r="F32" s="445"/>
      <c r="G32" s="445"/>
      <c r="H32" s="445"/>
      <c r="I32" s="445"/>
      <c r="J32" s="445"/>
      <c r="K32" s="445"/>
      <c r="L32" s="445"/>
      <c r="M32" s="445"/>
      <c r="N32" s="446"/>
    </row>
    <row r="33" spans="1:14" s="101" customFormat="1" ht="12" customHeight="1">
      <c r="A33" s="24"/>
      <c r="B33" s="1"/>
      <c r="C33" s="117"/>
      <c r="D33" s="110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1:14" s="101" customFormat="1" ht="54.75" customHeight="1">
      <c r="A34" s="24"/>
      <c r="B34" s="447" t="s">
        <v>81</v>
      </c>
      <c r="C34" s="447"/>
      <c r="D34" s="5"/>
      <c r="E34" s="6" t="s">
        <v>57</v>
      </c>
      <c r="F34" s="7" t="s">
        <v>2</v>
      </c>
      <c r="G34" s="8" t="s">
        <v>3</v>
      </c>
      <c r="H34" s="8" t="s">
        <v>4</v>
      </c>
      <c r="I34" s="7" t="s">
        <v>5</v>
      </c>
      <c r="J34" s="8" t="s">
        <v>6</v>
      </c>
      <c r="K34" s="8" t="s">
        <v>7</v>
      </c>
      <c r="L34" s="7" t="s">
        <v>8</v>
      </c>
      <c r="M34" s="8" t="s">
        <v>9</v>
      </c>
      <c r="N34" s="8" t="s">
        <v>10</v>
      </c>
    </row>
    <row r="35" spans="1:14" s="101" customFormat="1" ht="26.25" customHeight="1">
      <c r="A35" s="1"/>
      <c r="B35" s="117"/>
      <c r="C35" s="117"/>
      <c r="D35" s="117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01" customFormat="1" ht="20.100000000000001" customHeight="1">
      <c r="A36" s="5"/>
      <c r="B36" s="14" t="s">
        <v>212</v>
      </c>
      <c r="C36" s="109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01" customFormat="1" ht="20.100000000000001" customHeight="1">
      <c r="A37" s="108">
        <v>9</v>
      </c>
      <c r="B37" s="113" t="s">
        <v>213</v>
      </c>
      <c r="C37" s="109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01" customFormat="1" ht="20.100000000000001" customHeight="1">
      <c r="A38" s="108">
        <v>10</v>
      </c>
      <c r="B38" s="271" t="s">
        <v>220</v>
      </c>
      <c r="C38" s="109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01" customFormat="1" ht="20.100000000000001" customHeight="1">
      <c r="A39" s="108">
        <v>11</v>
      </c>
      <c r="B39" s="443" t="s">
        <v>221</v>
      </c>
      <c r="C39" s="443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01" customFormat="1" ht="20.100000000000001" customHeight="1">
      <c r="A40" s="108">
        <v>12</v>
      </c>
      <c r="B40" s="113" t="s">
        <v>27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01" customFormat="1" ht="36.75" customHeight="1">
      <c r="A41" s="24"/>
      <c r="B41" s="89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01" customFormat="1" ht="20.100000000000001" customHeight="1">
      <c r="A42" s="5"/>
      <c r="B42" s="14" t="s">
        <v>214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01" customFormat="1" ht="20.100000000000001" customHeight="1">
      <c r="A43" s="108">
        <v>13</v>
      </c>
      <c r="B43" s="113" t="s">
        <v>213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01" customFormat="1" ht="20.100000000000001" customHeight="1">
      <c r="A44" s="108">
        <v>14</v>
      </c>
      <c r="B44" s="271" t="s">
        <v>220</v>
      </c>
      <c r="C44" s="109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01" customFormat="1" ht="20.100000000000001" customHeight="1">
      <c r="A45" s="108">
        <v>15</v>
      </c>
      <c r="B45" s="443" t="s">
        <v>221</v>
      </c>
      <c r="C45" s="443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01" customFormat="1" ht="20.100000000000001" customHeight="1">
      <c r="A46" s="108">
        <v>16</v>
      </c>
      <c r="B46" s="113" t="s">
        <v>27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01" customFormat="1" ht="18">
      <c r="A47" s="24" t="s">
        <v>20</v>
      </c>
      <c r="B47" s="113" t="s">
        <v>20</v>
      </c>
      <c r="C47" s="66" t="s">
        <v>20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01" customFormat="1" ht="18">
      <c r="A48" s="24"/>
      <c r="B48" s="113"/>
      <c r="C48" s="66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101" customFormat="1" ht="18" customHeight="1">
      <c r="A49" s="122"/>
      <c r="B49" s="121"/>
      <c r="C49" s="122"/>
      <c r="D49" s="122"/>
      <c r="E49" s="114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s="101" customFormat="1" ht="18">
      <c r="A50" s="24"/>
      <c r="B50" s="113"/>
      <c r="C50" s="66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A51" s="101"/>
      <c r="B51" s="347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01"/>
    </row>
    <row r="52" spans="1:15" ht="26.25">
      <c r="A52" s="101"/>
      <c r="B52" s="101" t="s">
        <v>23</v>
      </c>
      <c r="C52" s="281"/>
      <c r="D52" s="348"/>
      <c r="E52" s="439" t="s">
        <v>78</v>
      </c>
      <c r="F52" s="440"/>
      <c r="G52" s="440"/>
      <c r="H52" s="440"/>
      <c r="I52" s="440"/>
      <c r="J52" s="440"/>
      <c r="K52" s="440"/>
      <c r="L52" s="440"/>
      <c r="M52" s="440"/>
      <c r="N52" s="440"/>
      <c r="O52" s="441"/>
    </row>
    <row r="53" spans="1:15" ht="12" customHeight="1">
      <c r="A53" s="101"/>
      <c r="B53" s="101"/>
      <c r="C53" s="348"/>
      <c r="D53" s="348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</row>
    <row r="54" spans="1:15" ht="72.75">
      <c r="A54" s="82"/>
      <c r="B54" s="442" t="s">
        <v>81</v>
      </c>
      <c r="C54" s="442"/>
      <c r="D54" s="350"/>
      <c r="E54" s="351" t="s">
        <v>57</v>
      </c>
      <c r="F54" s="352" t="s">
        <v>2</v>
      </c>
      <c r="G54" s="353" t="s">
        <v>3</v>
      </c>
      <c r="H54" s="353" t="s">
        <v>4</v>
      </c>
      <c r="I54" s="352" t="s">
        <v>5</v>
      </c>
      <c r="J54" s="353" t="s">
        <v>6</v>
      </c>
      <c r="K54" s="353" t="s">
        <v>7</v>
      </c>
      <c r="L54" s="352" t="s">
        <v>8</v>
      </c>
      <c r="M54" s="353" t="s">
        <v>9</v>
      </c>
      <c r="N54" s="353" t="s">
        <v>10</v>
      </c>
      <c r="O54" s="354" t="s">
        <v>68</v>
      </c>
    </row>
    <row r="55" spans="1:15" ht="27" customHeight="1">
      <c r="A55" s="82"/>
      <c r="B55" s="348"/>
      <c r="C55" s="348"/>
      <c r="D55" s="348"/>
      <c r="E55" s="355"/>
      <c r="F55" s="315"/>
      <c r="G55" s="86"/>
      <c r="H55" s="86"/>
      <c r="I55" s="315"/>
      <c r="J55" s="86"/>
      <c r="K55" s="86"/>
      <c r="L55" s="315"/>
      <c r="M55" s="86"/>
      <c r="N55" s="86"/>
      <c r="O55" s="86"/>
    </row>
    <row r="56" spans="1:15" ht="18">
      <c r="A56" s="82">
        <v>17</v>
      </c>
      <c r="B56" s="103" t="s">
        <v>247</v>
      </c>
      <c r="C56" s="101"/>
      <c r="D56" s="103"/>
      <c r="E56" s="355"/>
      <c r="F56" s="315"/>
      <c r="G56" s="86"/>
      <c r="H56" s="86"/>
      <c r="I56" s="315"/>
      <c r="J56" s="86"/>
      <c r="K56" s="86"/>
      <c r="L56" s="315"/>
      <c r="M56" s="86"/>
      <c r="N56" s="86"/>
      <c r="O56" s="86"/>
    </row>
    <row r="57" spans="1:15" ht="18">
      <c r="A57" s="82">
        <v>18</v>
      </c>
      <c r="B57" s="103" t="s">
        <v>246</v>
      </c>
      <c r="C57" s="101"/>
      <c r="D57" s="103"/>
      <c r="E57" s="355"/>
      <c r="F57" s="282"/>
      <c r="G57" s="356"/>
      <c r="H57" s="356"/>
      <c r="I57" s="356"/>
      <c r="J57" s="356"/>
      <c r="K57" s="356"/>
      <c r="L57" s="356"/>
      <c r="M57" s="356"/>
      <c r="N57" s="326"/>
      <c r="O57" s="326"/>
    </row>
    <row r="58" spans="1:15" ht="18">
      <c r="A58" s="101"/>
      <c r="B58" s="357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101"/>
    </row>
    <row r="59" spans="1:15" ht="18">
      <c r="A59" s="101"/>
      <c r="B59" s="357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01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A2:N2"/>
    <mergeCell ref="A3:N3"/>
    <mergeCell ref="B24:C24"/>
    <mergeCell ref="E11:N11"/>
    <mergeCell ref="B13:C13"/>
    <mergeCell ref="B18:C18"/>
    <mergeCell ref="E52:O52"/>
    <mergeCell ref="B54:C54"/>
    <mergeCell ref="B39:C39"/>
    <mergeCell ref="B45:C45"/>
    <mergeCell ref="E32:N32"/>
    <mergeCell ref="B34:C34"/>
  </mergeCells>
  <pageMargins left="0.7" right="0.7" top="0.75" bottom="0.75" header="0.3" footer="0.3"/>
  <pageSetup scale="39" orientation="landscape" r:id="rId1"/>
  <headerFooter differentFirst="1">
    <oddFooter>&amp;RSA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44"/>
  <sheetViews>
    <sheetView showGridLines="0" zoomScale="70" zoomScaleNormal="70" workbookViewId="0">
      <selection activeCell="E44" sqref="E44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6.25">
      <c r="A7" s="1"/>
      <c r="B7" s="46" t="s">
        <v>13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6.25">
      <c r="A8" s="1"/>
      <c r="B8" s="99" t="s">
        <v>383</v>
      </c>
      <c r="C8" s="117"/>
      <c r="D8" s="117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6.25">
      <c r="A9" s="1"/>
      <c r="B9" s="99"/>
      <c r="C9" s="117"/>
      <c r="D9" s="117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6.25">
      <c r="A10" s="1"/>
      <c r="B10" s="99"/>
      <c r="C10" s="117"/>
      <c r="D10" s="117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6.25">
      <c r="A11" s="1"/>
      <c r="B11" s="101" t="s">
        <v>23</v>
      </c>
      <c r="C11" s="281"/>
      <c r="D11" s="117"/>
      <c r="E11" s="444" t="s">
        <v>82</v>
      </c>
      <c r="F11" s="445"/>
      <c r="G11" s="445"/>
      <c r="H11" s="445"/>
      <c r="I11" s="445"/>
      <c r="J11" s="445"/>
      <c r="K11" s="445"/>
      <c r="L11" s="445"/>
      <c r="M11" s="445"/>
      <c r="N11" s="446"/>
    </row>
    <row r="12" spans="1:15" ht="26.25">
      <c r="A12" s="1"/>
      <c r="B12" s="1"/>
      <c r="C12" s="117"/>
      <c r="D12" s="110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5" s="9" customFormat="1" ht="54.75">
      <c r="A13" s="5"/>
      <c r="B13" s="447" t="s">
        <v>81</v>
      </c>
      <c r="C13" s="447"/>
      <c r="D13" s="5"/>
      <c r="E13" s="6" t="s">
        <v>57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5" s="9" customFormat="1" ht="26.25">
      <c r="A14" s="5"/>
      <c r="B14" s="117"/>
      <c r="C14" s="117"/>
      <c r="D14" s="117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5" s="9" customFormat="1" ht="19.5" customHeight="1">
      <c r="A15" s="108">
        <v>1</v>
      </c>
      <c r="B15" s="113" t="s">
        <v>76</v>
      </c>
      <c r="C15" s="109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5" ht="19.5" customHeight="1">
      <c r="A16" s="108">
        <v>2</v>
      </c>
      <c r="B16" s="113" t="s">
        <v>223</v>
      </c>
      <c r="C16" s="109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8">
        <v>3</v>
      </c>
      <c r="B17" s="113" t="s">
        <v>77</v>
      </c>
      <c r="C17" s="66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8">
        <v>4</v>
      </c>
      <c r="B18" s="113" t="s">
        <v>27</v>
      </c>
      <c r="C18" s="66" t="s">
        <v>20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8"/>
      <c r="B19" s="113"/>
      <c r="C19" s="66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101" customFormat="1" ht="18" customHeight="1">
      <c r="A20" s="122"/>
      <c r="B20" s="121"/>
      <c r="C20" s="122"/>
      <c r="D20" s="122"/>
      <c r="E20" s="114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101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101" customFormat="1" ht="20.100000000000001" customHeight="1">
      <c r="A22" s="24"/>
      <c r="B22" s="101" t="s">
        <v>23</v>
      </c>
      <c r="C22" s="117"/>
      <c r="D22" s="117"/>
      <c r="E22" s="444" t="s">
        <v>84</v>
      </c>
      <c r="F22" s="445"/>
      <c r="G22" s="445"/>
      <c r="H22" s="445"/>
      <c r="I22" s="445"/>
      <c r="J22" s="445"/>
      <c r="K22" s="445"/>
      <c r="L22" s="445"/>
      <c r="M22" s="445"/>
      <c r="N22" s="446"/>
    </row>
    <row r="23" spans="1:15" s="101" customFormat="1" ht="12" customHeight="1">
      <c r="A23" s="24"/>
      <c r="B23" s="1"/>
      <c r="C23" s="117"/>
      <c r="D23" s="110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spans="1:15" s="101" customFormat="1" ht="54.75" customHeight="1">
      <c r="A24" s="24"/>
      <c r="B24" s="447" t="s">
        <v>81</v>
      </c>
      <c r="C24" s="447"/>
      <c r="D24" s="5"/>
      <c r="E24" s="6" t="s">
        <v>57</v>
      </c>
      <c r="F24" s="7" t="s">
        <v>2</v>
      </c>
      <c r="G24" s="8" t="s">
        <v>3</v>
      </c>
      <c r="H24" s="8" t="s">
        <v>4</v>
      </c>
      <c r="I24" s="7" t="s">
        <v>5</v>
      </c>
      <c r="J24" s="8" t="s">
        <v>6</v>
      </c>
      <c r="K24" s="8" t="s">
        <v>7</v>
      </c>
      <c r="L24" s="7" t="s">
        <v>8</v>
      </c>
      <c r="M24" s="8" t="s">
        <v>9</v>
      </c>
      <c r="N24" s="8" t="s">
        <v>10</v>
      </c>
    </row>
    <row r="25" spans="1:15" s="101" customFormat="1" ht="27" customHeight="1">
      <c r="A25" s="1"/>
      <c r="B25" s="117"/>
      <c r="C25" s="117"/>
      <c r="D25" s="117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101" customFormat="1" ht="20.100000000000001" customHeight="1">
      <c r="A26" s="24">
        <v>5</v>
      </c>
      <c r="B26" s="113" t="s">
        <v>76</v>
      </c>
      <c r="C26" s="109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101" customFormat="1" ht="20.100000000000001" customHeight="1">
      <c r="A27" s="24">
        <v>6</v>
      </c>
      <c r="B27" s="113" t="s">
        <v>223</v>
      </c>
      <c r="C27" s="109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101" customFormat="1" ht="20.100000000000001" customHeight="1">
      <c r="A28" s="24">
        <v>7</v>
      </c>
      <c r="B28" s="113" t="s">
        <v>77</v>
      </c>
      <c r="C28" s="66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101" customFormat="1" ht="18">
      <c r="A29" s="24">
        <v>8</v>
      </c>
      <c r="B29" s="113" t="s">
        <v>27</v>
      </c>
      <c r="C29" s="66" t="s">
        <v>20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101" customFormat="1" ht="18">
      <c r="A30" s="24"/>
      <c r="B30" s="113"/>
      <c r="C30" s="66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101" customFormat="1" ht="18" customHeight="1">
      <c r="A31" s="122"/>
      <c r="B31" s="121"/>
      <c r="C31" s="122"/>
      <c r="D31" s="122"/>
      <c r="E31" s="114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18">
      <c r="A32" s="1"/>
      <c r="B32" s="106" t="s">
        <v>20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101"/>
      <c r="B33" s="101" t="s">
        <v>23</v>
      </c>
      <c r="C33" s="281"/>
      <c r="D33" s="348"/>
      <c r="E33" s="439" t="s">
        <v>78</v>
      </c>
      <c r="F33" s="440"/>
      <c r="G33" s="440"/>
      <c r="H33" s="440"/>
      <c r="I33" s="440"/>
      <c r="J33" s="440"/>
      <c r="K33" s="440"/>
      <c r="L33" s="440"/>
      <c r="M33" s="440"/>
      <c r="N33" s="440"/>
      <c r="O33" s="441"/>
    </row>
    <row r="34" spans="1:15" ht="12" customHeight="1">
      <c r="A34" s="101"/>
      <c r="B34" s="101"/>
      <c r="C34" s="348"/>
      <c r="D34" s="348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</row>
    <row r="35" spans="1:15" ht="72.75">
      <c r="A35" s="82"/>
      <c r="B35" s="442" t="s">
        <v>81</v>
      </c>
      <c r="C35" s="442"/>
      <c r="D35" s="350"/>
      <c r="E35" s="351" t="s">
        <v>57</v>
      </c>
      <c r="F35" s="352" t="s">
        <v>2</v>
      </c>
      <c r="G35" s="353" t="s">
        <v>3</v>
      </c>
      <c r="H35" s="353" t="s">
        <v>4</v>
      </c>
      <c r="I35" s="352" t="s">
        <v>5</v>
      </c>
      <c r="J35" s="353" t="s">
        <v>6</v>
      </c>
      <c r="K35" s="353" t="s">
        <v>7</v>
      </c>
      <c r="L35" s="352" t="s">
        <v>8</v>
      </c>
      <c r="M35" s="353" t="s">
        <v>9</v>
      </c>
      <c r="N35" s="353" t="s">
        <v>10</v>
      </c>
      <c r="O35" s="354" t="s">
        <v>68</v>
      </c>
    </row>
    <row r="36" spans="1:15" ht="27" customHeight="1">
      <c r="A36" s="82"/>
      <c r="B36" s="348"/>
      <c r="C36" s="348"/>
      <c r="D36" s="348"/>
      <c r="E36" s="355"/>
      <c r="F36" s="315"/>
      <c r="G36" s="86"/>
      <c r="H36" s="86"/>
      <c r="I36" s="315"/>
      <c r="J36" s="86"/>
      <c r="K36" s="86"/>
      <c r="L36" s="315"/>
      <c r="M36" s="86"/>
      <c r="N36" s="86"/>
      <c r="O36" s="86"/>
    </row>
    <row r="37" spans="1:15" ht="18">
      <c r="A37" s="82">
        <v>9</v>
      </c>
      <c r="B37" s="103" t="s">
        <v>76</v>
      </c>
      <c r="C37" s="101"/>
      <c r="D37" s="103"/>
      <c r="E37" s="355"/>
      <c r="F37" s="315"/>
      <c r="G37" s="86"/>
      <c r="H37" s="86"/>
      <c r="I37" s="315"/>
      <c r="J37" s="86"/>
      <c r="K37" s="86"/>
      <c r="L37" s="315"/>
      <c r="M37" s="86"/>
      <c r="N37" s="86"/>
      <c r="O37" s="86"/>
    </row>
    <row r="38" spans="1:15" ht="18">
      <c r="A38" s="82">
        <v>10</v>
      </c>
      <c r="B38" s="103" t="s">
        <v>223</v>
      </c>
      <c r="C38" s="101"/>
      <c r="D38" s="103"/>
      <c r="E38" s="355"/>
      <c r="F38" s="282"/>
      <c r="G38" s="356"/>
      <c r="H38" s="356"/>
      <c r="I38" s="356"/>
      <c r="J38" s="356"/>
      <c r="K38" s="356"/>
      <c r="L38" s="356"/>
      <c r="M38" s="356"/>
      <c r="N38" s="326"/>
      <c r="O38" s="326"/>
    </row>
    <row r="39" spans="1:15" ht="18">
      <c r="A39" s="82">
        <v>11</v>
      </c>
      <c r="B39" s="358" t="s">
        <v>77</v>
      </c>
      <c r="C39" s="101"/>
      <c r="D39" s="82"/>
      <c r="E39" s="355"/>
      <c r="F39" s="315"/>
      <c r="G39" s="86"/>
      <c r="H39" s="86"/>
      <c r="I39" s="315"/>
      <c r="J39" s="86"/>
      <c r="K39" s="86"/>
      <c r="L39" s="315"/>
      <c r="M39" s="86"/>
      <c r="N39" s="82"/>
      <c r="O39" s="82"/>
    </row>
    <row r="40" spans="1:15" ht="18">
      <c r="A40" s="101"/>
      <c r="B40" s="357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101"/>
    </row>
    <row r="41" spans="1:15" ht="18">
      <c r="A41" s="101"/>
      <c r="B41" s="357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01"/>
    </row>
    <row r="42" spans="1:15" ht="18">
      <c r="A42" s="101"/>
      <c r="B42" s="357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101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A2:O2"/>
    <mergeCell ref="A3:O3"/>
    <mergeCell ref="E33:O33"/>
    <mergeCell ref="B35:C35"/>
    <mergeCell ref="B24:C24"/>
    <mergeCell ref="E11:N11"/>
    <mergeCell ref="B13:C13"/>
    <mergeCell ref="E22:N22"/>
  </mergeCells>
  <pageMargins left="0.7" right="0.7" top="0.75" bottom="0.75" header="0.3" footer="0.3"/>
  <pageSetup scale="53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2"/>
  <sheetViews>
    <sheetView showGridLines="0" zoomScale="70" zoomScaleNormal="70" workbookViewId="0">
      <selection activeCell="M33" sqref="M3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00" t="s">
        <v>387</v>
      </c>
      <c r="C7" s="401"/>
      <c r="D7" s="401"/>
      <c r="E7" s="401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68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5">
        <v>1</v>
      </c>
      <c r="C9" s="25" t="s">
        <v>28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15">
        <v>2</v>
      </c>
      <c r="C10" s="51" t="s">
        <v>29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8">
        <v>3</v>
      </c>
      <c r="C11" s="32"/>
      <c r="D11" s="53" t="s">
        <v>30</v>
      </c>
      <c r="E11" s="91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.75">
      <c r="B13" s="48">
        <v>4</v>
      </c>
      <c r="C13" s="51" t="s">
        <v>431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31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234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32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48">
        <v>9</v>
      </c>
      <c r="C19" s="51" t="s">
        <v>432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52">
        <v>10</v>
      </c>
      <c r="C21" s="32"/>
      <c r="D21" s="53" t="s">
        <v>34</v>
      </c>
      <c r="E21" s="36"/>
      <c r="F21" s="54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8">
        <v>11</v>
      </c>
      <c r="C23" s="25" t="s">
        <v>35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48" t="s">
        <v>20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12</v>
      </c>
      <c r="C25" s="25" t="s">
        <v>36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>
        <v>13</v>
      </c>
      <c r="C26" s="25" t="s">
        <v>37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38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103" t="s">
        <v>322</v>
      </c>
      <c r="D28" s="82"/>
      <c r="E28" s="82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103" t="s">
        <v>222</v>
      </c>
      <c r="D29" s="82"/>
      <c r="E29" s="82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52">
        <v>17</v>
      </c>
      <c r="C31" s="36"/>
      <c r="D31" s="32" t="s">
        <v>235</v>
      </c>
      <c r="E31" s="36"/>
      <c r="F31" s="54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8">
        <v>18</v>
      </c>
      <c r="C33" s="103" t="s">
        <v>285</v>
      </c>
      <c r="D33" s="82"/>
      <c r="E33" s="82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316">
        <v>19</v>
      </c>
      <c r="C34" s="103" t="s">
        <v>39</v>
      </c>
      <c r="D34" s="82"/>
      <c r="E34" s="82"/>
      <c r="F34" s="371"/>
      <c r="G34" s="82"/>
      <c r="H34" s="82"/>
      <c r="I34" s="82"/>
      <c r="J34" s="82"/>
      <c r="K34" s="82"/>
      <c r="L34" s="82"/>
      <c r="M34" s="82"/>
      <c r="N34" s="82"/>
      <c r="O34" s="82"/>
      <c r="P34" s="82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50" customFormat="1" ht="18">
      <c r="B36" s="52">
        <v>20</v>
      </c>
      <c r="C36" s="32" t="s">
        <v>236</v>
      </c>
      <c r="D36" s="36"/>
      <c r="E36" s="36"/>
      <c r="F36" s="54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48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40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41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48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2">
        <v>23</v>
      </c>
      <c r="C41" s="32" t="s">
        <v>237</v>
      </c>
      <c r="D41" s="36"/>
      <c r="E41" s="36"/>
      <c r="F41" s="54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s="9" customFormat="1" ht="18">
      <c r="B42" s="5"/>
      <c r="C42" s="5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57"/>
      <c r="C43" s="1" t="s">
        <v>353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433</v>
      </c>
      <c r="D44" s="59"/>
      <c r="E44" s="5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" t="s">
        <v>434</v>
      </c>
      <c r="D45" s="59"/>
      <c r="E45" s="5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60"/>
      <c r="D46" s="61"/>
      <c r="E46" s="61"/>
    </row>
    <row r="47" spans="2:16" ht="18">
      <c r="B47" s="3"/>
      <c r="C47" s="60"/>
      <c r="D47" s="61"/>
      <c r="E47" s="61"/>
    </row>
    <row r="48" spans="2:16" ht="18">
      <c r="C48" s="60"/>
      <c r="D48" s="61"/>
      <c r="E48" s="61"/>
    </row>
    <row r="49" spans="2:5" ht="18"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B53" s="3"/>
      <c r="C53" s="60"/>
      <c r="D53" s="61"/>
      <c r="E53" s="61"/>
    </row>
    <row r="54" spans="2:5" ht="18">
      <c r="B54" s="3"/>
      <c r="C54" s="60"/>
      <c r="D54" s="61"/>
      <c r="E54" s="61"/>
    </row>
    <row r="55" spans="2:5">
      <c r="B55" s="3"/>
      <c r="C55" s="62"/>
      <c r="D55" s="61"/>
      <c r="E55" s="61"/>
    </row>
    <row r="56" spans="2:5" ht="18">
      <c r="B56" s="3"/>
      <c r="C56" s="63"/>
      <c r="D56" s="61"/>
      <c r="E56" s="61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7" spans="2:10" ht="18">
      <c r="B77" s="3"/>
      <c r="C77" s="64"/>
      <c r="H77" s="65"/>
      <c r="I77" s="65"/>
      <c r="J77" s="65"/>
    </row>
    <row r="78" spans="2:10">
      <c r="B78" s="3"/>
      <c r="H78" s="65"/>
      <c r="I78" s="65"/>
      <c r="J78" s="65"/>
    </row>
    <row r="79" spans="2:10">
      <c r="B79" s="3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77"/>
  <sheetViews>
    <sheetView showGridLines="0" topLeftCell="A9" zoomScale="70" zoomScaleNormal="70" workbookViewId="0">
      <selection activeCell="A61" sqref="A61:A76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6.25">
      <c r="A7" s="1"/>
      <c r="B7" s="46" t="s">
        <v>13</v>
      </c>
      <c r="C7" s="46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>
      <c r="A8" s="1"/>
      <c r="B8" s="99" t="s">
        <v>216</v>
      </c>
      <c r="C8" s="117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21" customHeight="1">
      <c r="A9" s="1"/>
      <c r="B9" s="99"/>
      <c r="C9" s="11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6.25">
      <c r="A10" s="1"/>
      <c r="B10" s="99"/>
      <c r="C10" s="117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26.25">
      <c r="A11" s="1"/>
      <c r="B11" s="101" t="s">
        <v>23</v>
      </c>
      <c r="C11" s="117"/>
      <c r="D11" s="444" t="s">
        <v>82</v>
      </c>
      <c r="E11" s="445"/>
      <c r="F11" s="445"/>
      <c r="G11" s="445"/>
      <c r="H11" s="445"/>
      <c r="I11" s="445"/>
      <c r="J11" s="445"/>
      <c r="K11" s="445"/>
      <c r="L11" s="445"/>
      <c r="M11" s="446"/>
    </row>
    <row r="12" spans="1:14" ht="26.25">
      <c r="A12" s="1"/>
      <c r="B12" s="1"/>
      <c r="C12" s="110"/>
      <c r="D12" s="109"/>
      <c r="E12" s="109"/>
      <c r="F12" s="109"/>
      <c r="G12" s="109"/>
      <c r="H12" s="109"/>
      <c r="I12" s="109"/>
      <c r="J12" s="109"/>
      <c r="K12" s="109"/>
      <c r="L12" s="109"/>
      <c r="M12" s="109"/>
    </row>
    <row r="13" spans="1:14" s="9" customFormat="1" ht="54.75">
      <c r="A13" s="5"/>
      <c r="B13" s="290" t="s">
        <v>81</v>
      </c>
      <c r="C13" s="5"/>
      <c r="D13" s="6" t="s">
        <v>57</v>
      </c>
      <c r="E13" s="7" t="s">
        <v>2</v>
      </c>
      <c r="F13" s="8" t="s">
        <v>3</v>
      </c>
      <c r="G13" s="8" t="s">
        <v>4</v>
      </c>
      <c r="H13" s="7" t="s">
        <v>5</v>
      </c>
      <c r="I13" s="8" t="s">
        <v>6</v>
      </c>
      <c r="J13" s="8" t="s">
        <v>7</v>
      </c>
      <c r="K13" s="7" t="s">
        <v>8</v>
      </c>
      <c r="L13" s="8" t="s">
        <v>9</v>
      </c>
      <c r="M13" s="8" t="s">
        <v>10</v>
      </c>
    </row>
    <row r="14" spans="1:14" s="9" customFormat="1" ht="26.25" customHeight="1">
      <c r="A14" s="5"/>
      <c r="B14" s="117"/>
      <c r="C14" s="117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4" s="9" customFormat="1" ht="18" customHeight="1">
      <c r="A15" s="108">
        <v>1</v>
      </c>
      <c r="B15" s="113" t="s">
        <v>79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4" ht="18" customHeight="1">
      <c r="A16" s="108">
        <v>2</v>
      </c>
      <c r="B16" s="123" t="s">
        <v>85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8">
        <v>3</v>
      </c>
      <c r="B17" s="123" t="s">
        <v>86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8">
        <v>4</v>
      </c>
      <c r="B18" s="123" t="s">
        <v>87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8">
        <v>5</v>
      </c>
      <c r="B19" s="123" t="s">
        <v>88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8">
        <v>6</v>
      </c>
      <c r="B20" s="123" t="s">
        <v>89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8">
        <v>7</v>
      </c>
      <c r="B21" s="123" t="s">
        <v>90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8">
        <v>8</v>
      </c>
      <c r="B22" s="123" t="s">
        <v>91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8">
        <v>9</v>
      </c>
      <c r="B23" s="123" t="s">
        <v>92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8">
        <v>10</v>
      </c>
      <c r="B24" s="123" t="s">
        <v>93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8">
        <v>11</v>
      </c>
      <c r="B25" s="123" t="s">
        <v>94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8">
        <v>12</v>
      </c>
      <c r="B26" s="123" t="s">
        <v>277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8">
        <v>13</v>
      </c>
      <c r="B27" s="310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8" customHeight="1">
      <c r="A28" s="108">
        <v>14</v>
      </c>
      <c r="B28" s="310">
        <v>2017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</row>
    <row r="29" spans="1:14" ht="18" customHeight="1">
      <c r="A29" s="108">
        <v>15</v>
      </c>
      <c r="B29" s="310">
        <v>2018</v>
      </c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</row>
    <row r="30" spans="1:14" ht="18" customHeight="1">
      <c r="A30" s="108">
        <v>16</v>
      </c>
      <c r="B30" s="310">
        <v>2019</v>
      </c>
      <c r="C30" s="5"/>
      <c r="D30" s="16"/>
      <c r="E30" s="5"/>
      <c r="F30" s="5"/>
      <c r="G30" s="5"/>
      <c r="H30" s="5"/>
      <c r="I30" s="5"/>
      <c r="J30" s="5"/>
      <c r="K30" s="5"/>
      <c r="L30" s="5"/>
      <c r="M30" s="5"/>
    </row>
    <row r="31" spans="1:14" ht="12.75" customHeight="1">
      <c r="A31" s="24"/>
      <c r="B31" s="25"/>
      <c r="C31" s="15"/>
      <c r="D31" s="15"/>
      <c r="E31" s="5"/>
      <c r="F31" s="5"/>
      <c r="G31" s="5"/>
      <c r="H31" s="5"/>
      <c r="I31" s="5"/>
      <c r="J31" s="5"/>
      <c r="K31" s="5"/>
      <c r="L31" s="5"/>
      <c r="M31" s="5"/>
    </row>
    <row r="32" spans="1:14" s="101" customFormat="1" ht="18" customHeight="1">
      <c r="A32" s="122"/>
      <c r="B32" s="121"/>
      <c r="C32" s="122"/>
      <c r="D32" s="114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s="101" customFormat="1" ht="13.5" customHeight="1">
      <c r="A33" s="24"/>
      <c r="B33" s="25"/>
      <c r="C33" s="26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101" customFormat="1" ht="20.100000000000001" customHeight="1">
      <c r="A34" s="24"/>
      <c r="B34" s="101" t="s">
        <v>23</v>
      </c>
      <c r="C34" s="117"/>
      <c r="D34" s="444" t="s">
        <v>84</v>
      </c>
      <c r="E34" s="445"/>
      <c r="F34" s="445"/>
      <c r="G34" s="445"/>
      <c r="H34" s="445"/>
      <c r="I34" s="445"/>
      <c r="J34" s="445"/>
      <c r="K34" s="445"/>
      <c r="L34" s="445"/>
      <c r="M34" s="446"/>
    </row>
    <row r="35" spans="1:14" s="101" customFormat="1" ht="12" customHeight="1">
      <c r="A35" s="24"/>
      <c r="B35" s="1"/>
      <c r="C35" s="110"/>
      <c r="D35" s="109"/>
      <c r="E35" s="109"/>
      <c r="F35" s="109"/>
      <c r="G35" s="109"/>
      <c r="H35" s="109"/>
      <c r="I35" s="109"/>
      <c r="J35" s="109"/>
      <c r="K35" s="109"/>
      <c r="L35" s="109"/>
      <c r="M35" s="109"/>
    </row>
    <row r="36" spans="1:14" s="101" customFormat="1" ht="54.75" customHeight="1">
      <c r="A36" s="24"/>
      <c r="B36" s="290" t="s">
        <v>81</v>
      </c>
      <c r="C36" s="5"/>
      <c r="D36" s="6" t="s">
        <v>57</v>
      </c>
      <c r="E36" s="7" t="s">
        <v>2</v>
      </c>
      <c r="F36" s="8" t="s">
        <v>3</v>
      </c>
      <c r="G36" s="8" t="s">
        <v>4</v>
      </c>
      <c r="H36" s="7" t="s">
        <v>5</v>
      </c>
      <c r="I36" s="8" t="s">
        <v>6</v>
      </c>
      <c r="J36" s="8" t="s">
        <v>7</v>
      </c>
      <c r="K36" s="7" t="s">
        <v>8</v>
      </c>
      <c r="L36" s="8" t="s">
        <v>9</v>
      </c>
      <c r="M36" s="8" t="s">
        <v>10</v>
      </c>
    </row>
    <row r="37" spans="1:14" s="101" customFormat="1" ht="26.25" customHeight="1">
      <c r="A37" s="1"/>
      <c r="B37" s="117"/>
      <c r="C37" s="117"/>
      <c r="D37" s="11"/>
      <c r="E37" s="12"/>
      <c r="F37" s="13"/>
      <c r="G37" s="13"/>
      <c r="H37" s="12"/>
      <c r="I37" s="13"/>
      <c r="J37" s="13"/>
      <c r="K37" s="12"/>
      <c r="L37" s="13"/>
      <c r="M37" s="13"/>
    </row>
    <row r="38" spans="1:14" s="101" customFormat="1" ht="18">
      <c r="A38" s="24">
        <v>17</v>
      </c>
      <c r="B38" s="113" t="s">
        <v>79</v>
      </c>
      <c r="C38" s="25"/>
      <c r="D38" s="11"/>
      <c r="E38" s="12"/>
      <c r="F38" s="13"/>
      <c r="G38" s="13"/>
      <c r="H38" s="12"/>
      <c r="I38" s="13"/>
      <c r="J38" s="13"/>
      <c r="K38" s="12"/>
      <c r="L38" s="13"/>
      <c r="M38" s="13"/>
    </row>
    <row r="39" spans="1:14" s="101" customFormat="1" ht="18">
      <c r="A39" s="24">
        <v>18</v>
      </c>
      <c r="B39" s="123" t="s">
        <v>85</v>
      </c>
      <c r="C39" s="25"/>
      <c r="D39" s="11"/>
      <c r="E39" s="39"/>
      <c r="F39" s="40"/>
      <c r="G39" s="40"/>
      <c r="H39" s="40"/>
      <c r="I39" s="40"/>
      <c r="J39" s="40"/>
      <c r="K39" s="40"/>
      <c r="L39" s="40"/>
      <c r="M39" s="37"/>
    </row>
    <row r="40" spans="1:14" s="101" customFormat="1" ht="18">
      <c r="A40" s="24">
        <v>19</v>
      </c>
      <c r="B40" s="123" t="s">
        <v>86</v>
      </c>
      <c r="C40" s="5"/>
      <c r="D40" s="11"/>
      <c r="E40" s="12"/>
      <c r="F40" s="13"/>
      <c r="G40" s="13"/>
      <c r="H40" s="12"/>
      <c r="I40" s="13"/>
      <c r="J40" s="13"/>
      <c r="K40" s="12"/>
      <c r="L40" s="13"/>
      <c r="M40" s="5"/>
    </row>
    <row r="41" spans="1:14" s="101" customFormat="1" ht="18">
      <c r="A41" s="24">
        <v>20</v>
      </c>
      <c r="B41" s="123" t="s">
        <v>87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4" s="101" customFormat="1" ht="18">
      <c r="A42" s="24">
        <v>21</v>
      </c>
      <c r="B42" s="123" t="s">
        <v>88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4" s="101" customFormat="1" ht="18">
      <c r="A43" s="24">
        <v>22</v>
      </c>
      <c r="B43" s="123" t="s">
        <v>89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4" s="101" customFormat="1" ht="18">
      <c r="A44" s="24">
        <v>23</v>
      </c>
      <c r="B44" s="123" t="s">
        <v>90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4" s="101" customFormat="1" ht="18">
      <c r="A45" s="24">
        <v>24</v>
      </c>
      <c r="B45" s="123" t="s">
        <v>91</v>
      </c>
      <c r="C45" s="2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4" s="101" customFormat="1" ht="18">
      <c r="A46" s="24">
        <v>25</v>
      </c>
      <c r="B46" s="123" t="s">
        <v>92</v>
      </c>
      <c r="C46" s="2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4" s="101" customFormat="1" ht="18">
      <c r="A47" s="24">
        <v>26</v>
      </c>
      <c r="B47" s="123" t="s">
        <v>93</v>
      </c>
      <c r="C47" s="2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4" s="101" customFormat="1" ht="18">
      <c r="A48" s="24">
        <v>27</v>
      </c>
      <c r="B48" s="123" t="s">
        <v>94</v>
      </c>
      <c r="C48" s="5"/>
      <c r="D48" s="16"/>
      <c r="E48" s="5"/>
      <c r="F48" s="5"/>
      <c r="G48" s="5"/>
      <c r="H48" s="5"/>
      <c r="I48" s="5"/>
      <c r="J48" s="5"/>
      <c r="K48" s="5"/>
      <c r="L48" s="5"/>
      <c r="M48" s="5"/>
    </row>
    <row r="49" spans="1:14" ht="18">
      <c r="A49" s="24">
        <v>28</v>
      </c>
      <c r="B49" s="123" t="s">
        <v>277</v>
      </c>
      <c r="C49" s="5"/>
      <c r="D49" s="16"/>
      <c r="E49" s="5"/>
      <c r="F49" s="5"/>
      <c r="G49" s="5"/>
      <c r="H49" s="5"/>
      <c r="I49" s="5"/>
      <c r="J49" s="5"/>
      <c r="K49" s="5"/>
      <c r="L49" s="5"/>
      <c r="M49" s="5"/>
    </row>
    <row r="50" spans="1:14" ht="18">
      <c r="A50" s="24">
        <v>29</v>
      </c>
      <c r="B50" s="10">
        <v>2016</v>
      </c>
      <c r="C50" s="5"/>
      <c r="D50" s="16"/>
      <c r="E50" s="5"/>
      <c r="F50" s="5"/>
      <c r="G50" s="5"/>
      <c r="H50" s="5"/>
      <c r="I50" s="5"/>
      <c r="J50" s="5"/>
      <c r="K50" s="5"/>
      <c r="L50" s="5"/>
      <c r="M50" s="5"/>
    </row>
    <row r="51" spans="1:14" ht="18">
      <c r="A51" s="24">
        <v>30</v>
      </c>
      <c r="B51" s="10">
        <v>2017</v>
      </c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</row>
    <row r="52" spans="1:14" ht="18">
      <c r="A52" s="24">
        <v>31</v>
      </c>
      <c r="B52" s="10">
        <v>2018</v>
      </c>
      <c r="C52" s="5"/>
      <c r="D52" s="16"/>
      <c r="E52" s="5"/>
      <c r="F52" s="5"/>
      <c r="G52" s="5"/>
      <c r="H52" s="5"/>
      <c r="I52" s="5"/>
      <c r="J52" s="5"/>
      <c r="K52" s="5"/>
      <c r="L52" s="5"/>
      <c r="M52" s="5"/>
    </row>
    <row r="53" spans="1:14" ht="18">
      <c r="A53" s="24">
        <v>32</v>
      </c>
      <c r="B53" s="10">
        <v>2019</v>
      </c>
      <c r="C53" s="5"/>
      <c r="D53" s="16"/>
      <c r="E53" s="5"/>
      <c r="F53" s="5"/>
      <c r="G53" s="5"/>
      <c r="H53" s="5"/>
      <c r="I53" s="5"/>
      <c r="J53" s="5"/>
      <c r="K53" s="5"/>
      <c r="L53" s="5"/>
      <c r="M53" s="5"/>
    </row>
    <row r="54" spans="1:14" ht="18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4" s="101" customFormat="1" ht="18" customHeight="1">
      <c r="A55" s="122"/>
      <c r="B55" s="121"/>
      <c r="C55" s="122"/>
      <c r="D55" s="114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4" ht="18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6.25">
      <c r="A57" s="101"/>
      <c r="B57" s="101" t="s">
        <v>23</v>
      </c>
      <c r="C57" s="348"/>
      <c r="D57" s="439" t="s">
        <v>78</v>
      </c>
      <c r="E57" s="440"/>
      <c r="F57" s="440"/>
      <c r="G57" s="440"/>
      <c r="H57" s="440"/>
      <c r="I57" s="440"/>
      <c r="J57" s="440"/>
      <c r="K57" s="440"/>
      <c r="L57" s="440"/>
      <c r="M57" s="440"/>
      <c r="N57" s="441"/>
    </row>
    <row r="58" spans="1:14" ht="26.25" customHeight="1">
      <c r="A58" s="101"/>
      <c r="B58" s="101"/>
      <c r="C58" s="348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ht="73.5" customHeight="1">
      <c r="A59" s="82"/>
      <c r="B59" s="359" t="s">
        <v>81</v>
      </c>
      <c r="C59" s="82"/>
      <c r="D59" s="351" t="s">
        <v>57</v>
      </c>
      <c r="E59" s="352" t="s">
        <v>2</v>
      </c>
      <c r="F59" s="353" t="s">
        <v>3</v>
      </c>
      <c r="G59" s="353" t="s">
        <v>4</v>
      </c>
      <c r="H59" s="352" t="s">
        <v>5</v>
      </c>
      <c r="I59" s="353" t="s">
        <v>6</v>
      </c>
      <c r="J59" s="353" t="s">
        <v>7</v>
      </c>
      <c r="K59" s="352" t="s">
        <v>8</v>
      </c>
      <c r="L59" s="353" t="s">
        <v>9</v>
      </c>
      <c r="M59" s="353" t="s">
        <v>10</v>
      </c>
      <c r="N59" s="354" t="s">
        <v>68</v>
      </c>
    </row>
    <row r="60" spans="1:14" ht="26.25" customHeight="1">
      <c r="A60" s="82"/>
      <c r="B60" s="348"/>
      <c r="C60" s="348"/>
      <c r="D60" s="355"/>
      <c r="E60" s="315"/>
      <c r="F60" s="86"/>
      <c r="G60" s="86"/>
      <c r="H60" s="315"/>
      <c r="I60" s="86"/>
      <c r="J60" s="86"/>
      <c r="K60" s="315"/>
      <c r="L60" s="86"/>
      <c r="M60" s="86"/>
      <c r="N60" s="86"/>
    </row>
    <row r="61" spans="1:14" ht="18">
      <c r="A61" s="82">
        <v>33</v>
      </c>
      <c r="B61" s="339" t="s">
        <v>79</v>
      </c>
      <c r="C61" s="339"/>
      <c r="D61" s="355"/>
      <c r="E61" s="315"/>
      <c r="F61" s="86"/>
      <c r="G61" s="86"/>
      <c r="H61" s="315"/>
      <c r="I61" s="86"/>
      <c r="J61" s="86"/>
      <c r="K61" s="315"/>
      <c r="L61" s="86"/>
      <c r="M61" s="86"/>
      <c r="N61" s="86"/>
    </row>
    <row r="62" spans="1:14" ht="18">
      <c r="A62" s="82">
        <v>34</v>
      </c>
      <c r="B62" s="339">
        <v>2005</v>
      </c>
      <c r="C62" s="339"/>
      <c r="D62" s="355"/>
      <c r="E62" s="282"/>
      <c r="F62" s="356"/>
      <c r="G62" s="356"/>
      <c r="H62" s="356"/>
      <c r="I62" s="356"/>
      <c r="J62" s="356"/>
      <c r="K62" s="356"/>
      <c r="L62" s="356"/>
      <c r="M62" s="326"/>
      <c r="N62" s="326"/>
    </row>
    <row r="63" spans="1:14" ht="18">
      <c r="A63" s="82">
        <v>35</v>
      </c>
      <c r="B63" s="339">
        <v>2006</v>
      </c>
      <c r="C63" s="339"/>
      <c r="D63" s="355"/>
      <c r="E63" s="282"/>
      <c r="F63" s="356"/>
      <c r="G63" s="356"/>
      <c r="H63" s="356"/>
      <c r="I63" s="356"/>
      <c r="J63" s="356"/>
      <c r="K63" s="356"/>
      <c r="L63" s="356"/>
      <c r="M63" s="326"/>
      <c r="N63" s="326"/>
    </row>
    <row r="64" spans="1:14" ht="18">
      <c r="A64" s="82">
        <v>36</v>
      </c>
      <c r="B64" s="339">
        <v>2007</v>
      </c>
      <c r="C64" s="339"/>
      <c r="D64" s="355"/>
      <c r="E64" s="282"/>
      <c r="F64" s="356"/>
      <c r="G64" s="356"/>
      <c r="H64" s="356"/>
      <c r="I64" s="356"/>
      <c r="J64" s="356"/>
      <c r="K64" s="356"/>
      <c r="L64" s="356"/>
      <c r="M64" s="326"/>
      <c r="N64" s="326"/>
    </row>
    <row r="65" spans="1:14" ht="18">
      <c r="A65" s="82">
        <v>37</v>
      </c>
      <c r="B65" s="339">
        <v>2008</v>
      </c>
      <c r="C65" s="339"/>
      <c r="D65" s="355"/>
      <c r="E65" s="282"/>
      <c r="F65" s="356"/>
      <c r="G65" s="356"/>
      <c r="H65" s="356"/>
      <c r="I65" s="356"/>
      <c r="J65" s="356"/>
      <c r="K65" s="356"/>
      <c r="L65" s="356"/>
      <c r="M65" s="326"/>
      <c r="N65" s="326"/>
    </row>
    <row r="66" spans="1:14" ht="18">
      <c r="A66" s="82">
        <v>38</v>
      </c>
      <c r="B66" s="339">
        <v>2009</v>
      </c>
      <c r="C66" s="339"/>
      <c r="D66" s="355"/>
      <c r="E66" s="282"/>
      <c r="F66" s="356"/>
      <c r="G66" s="356"/>
      <c r="H66" s="356"/>
      <c r="I66" s="356"/>
      <c r="J66" s="356"/>
      <c r="K66" s="356"/>
      <c r="L66" s="356"/>
      <c r="M66" s="326"/>
      <c r="N66" s="326"/>
    </row>
    <row r="67" spans="1:14" ht="18">
      <c r="A67" s="82">
        <v>39</v>
      </c>
      <c r="B67" s="339">
        <v>2010</v>
      </c>
      <c r="C67" s="339"/>
      <c r="D67" s="355"/>
      <c r="E67" s="282"/>
      <c r="F67" s="356"/>
      <c r="G67" s="356"/>
      <c r="H67" s="356"/>
      <c r="I67" s="356"/>
      <c r="J67" s="356"/>
      <c r="K67" s="356"/>
      <c r="L67" s="356"/>
      <c r="M67" s="326"/>
      <c r="N67" s="326"/>
    </row>
    <row r="68" spans="1:14" ht="18">
      <c r="A68" s="82">
        <v>40</v>
      </c>
      <c r="B68" s="339">
        <v>2011</v>
      </c>
      <c r="C68" s="339"/>
      <c r="D68" s="355"/>
      <c r="E68" s="282"/>
      <c r="F68" s="356"/>
      <c r="G68" s="356"/>
      <c r="H68" s="356"/>
      <c r="I68" s="356"/>
      <c r="J68" s="356"/>
      <c r="K68" s="356"/>
      <c r="L68" s="356"/>
      <c r="M68" s="326"/>
      <c r="N68" s="326"/>
    </row>
    <row r="69" spans="1:14" ht="18">
      <c r="A69" s="82">
        <v>41</v>
      </c>
      <c r="B69" s="339">
        <v>2012</v>
      </c>
      <c r="C69" s="339"/>
      <c r="D69" s="355"/>
      <c r="E69" s="282"/>
      <c r="F69" s="356"/>
      <c r="G69" s="356"/>
      <c r="H69" s="356"/>
      <c r="I69" s="356"/>
      <c r="J69" s="356"/>
      <c r="K69" s="356"/>
      <c r="L69" s="356"/>
      <c r="M69" s="326"/>
      <c r="N69" s="326"/>
    </row>
    <row r="70" spans="1:14" ht="18">
      <c r="A70" s="82">
        <v>42</v>
      </c>
      <c r="B70" s="339">
        <v>2013</v>
      </c>
      <c r="C70" s="339"/>
      <c r="D70" s="355"/>
      <c r="E70" s="282"/>
      <c r="F70" s="356"/>
      <c r="G70" s="356"/>
      <c r="H70" s="356"/>
      <c r="I70" s="356"/>
      <c r="J70" s="356"/>
      <c r="K70" s="356"/>
      <c r="L70" s="356"/>
      <c r="M70" s="326"/>
      <c r="N70" s="326"/>
    </row>
    <row r="71" spans="1:14" ht="18">
      <c r="A71" s="82">
        <v>43</v>
      </c>
      <c r="B71" s="339">
        <v>2014</v>
      </c>
      <c r="C71" s="339"/>
      <c r="D71" s="355"/>
      <c r="E71" s="282"/>
      <c r="F71" s="356"/>
      <c r="G71" s="356"/>
      <c r="H71" s="356"/>
      <c r="I71" s="356"/>
      <c r="J71" s="356"/>
      <c r="K71" s="356"/>
      <c r="L71" s="356"/>
      <c r="M71" s="326"/>
      <c r="N71" s="326"/>
    </row>
    <row r="72" spans="1:14" ht="18">
      <c r="A72" s="82">
        <v>44</v>
      </c>
      <c r="B72" s="339">
        <v>2015</v>
      </c>
      <c r="C72" s="339"/>
      <c r="D72" s="355"/>
      <c r="E72" s="101"/>
      <c r="F72" s="101"/>
      <c r="G72" s="101"/>
      <c r="H72" s="101"/>
      <c r="I72" s="101"/>
      <c r="J72" s="101"/>
      <c r="K72" s="101"/>
      <c r="L72" s="101"/>
      <c r="M72" s="101"/>
      <c r="N72" s="101"/>
    </row>
    <row r="73" spans="1:14" ht="18">
      <c r="A73" s="82">
        <v>45</v>
      </c>
      <c r="B73" s="339">
        <v>2016</v>
      </c>
      <c r="C73" s="104"/>
      <c r="D73" s="355"/>
      <c r="E73" s="101"/>
      <c r="F73" s="101"/>
      <c r="G73" s="101"/>
      <c r="H73" s="101"/>
      <c r="I73" s="101"/>
      <c r="J73" s="101"/>
      <c r="K73" s="101"/>
      <c r="L73" s="101"/>
      <c r="M73" s="101"/>
      <c r="N73" s="101"/>
    </row>
    <row r="74" spans="1:14" ht="18">
      <c r="A74" s="82">
        <v>46</v>
      </c>
      <c r="B74" s="339">
        <v>2017</v>
      </c>
      <c r="C74" s="104"/>
      <c r="D74" s="355"/>
      <c r="E74" s="101"/>
      <c r="F74" s="101"/>
      <c r="G74" s="101"/>
      <c r="H74" s="101"/>
      <c r="I74" s="101"/>
      <c r="J74" s="101"/>
      <c r="K74" s="101"/>
      <c r="L74" s="101"/>
      <c r="M74" s="101"/>
      <c r="N74" s="101"/>
    </row>
    <row r="75" spans="1:14" ht="18">
      <c r="A75" s="82">
        <v>47</v>
      </c>
      <c r="B75" s="339">
        <v>2018</v>
      </c>
      <c r="C75" s="101"/>
      <c r="D75" s="355"/>
      <c r="E75" s="101"/>
      <c r="F75" s="101"/>
      <c r="G75" s="101"/>
      <c r="H75" s="101"/>
      <c r="I75" s="101"/>
      <c r="J75" s="101"/>
      <c r="K75" s="101"/>
      <c r="L75" s="101"/>
      <c r="M75" s="101"/>
      <c r="N75" s="101"/>
    </row>
    <row r="76" spans="1:14" ht="18">
      <c r="A76" s="82">
        <v>48</v>
      </c>
      <c r="B76" s="339">
        <v>2019</v>
      </c>
      <c r="C76" s="101"/>
      <c r="D76" s="355"/>
      <c r="E76" s="101"/>
      <c r="F76" s="101"/>
      <c r="G76" s="101"/>
      <c r="H76" s="101"/>
      <c r="I76" s="101"/>
      <c r="J76" s="101"/>
      <c r="K76" s="101"/>
      <c r="L76" s="101"/>
      <c r="M76" s="101"/>
      <c r="N76" s="101"/>
    </row>
    <row r="77" spans="1:14" ht="18">
      <c r="A77" s="101"/>
      <c r="B77" s="339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</row>
  </sheetData>
  <mergeCells count="5">
    <mergeCell ref="A2:N2"/>
    <mergeCell ref="A3:N3"/>
    <mergeCell ref="D57:N57"/>
    <mergeCell ref="D11:M11"/>
    <mergeCell ref="D34:M34"/>
  </mergeCells>
  <pageMargins left="0.7" right="0.7" top="0.75" bottom="0.75" header="0.3" footer="0.3"/>
  <pageSetup scale="34" orientation="landscape" r:id="rId1"/>
  <headerFooter differentFirst="1">
    <oddFooter>&amp;RSA - &amp;P</oddFooter>
  </headerFooter>
  <ignoredErrors>
    <ignoredError sqref="B16:B26 B39:B4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zoomScale="70" zoomScaleNormal="70" workbookViewId="0">
      <selection activeCell="K18" sqref="K18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1:16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6" t="s">
        <v>332</v>
      </c>
      <c r="C7" s="46"/>
      <c r="D7" s="46"/>
      <c r="E7" s="46"/>
      <c r="F7" s="86"/>
      <c r="G7" s="315"/>
      <c r="H7" s="86"/>
      <c r="I7" s="86"/>
      <c r="J7" s="315"/>
      <c r="K7" s="86"/>
      <c r="L7" s="86"/>
      <c r="M7" s="315"/>
      <c r="N7" s="86"/>
    </row>
    <row r="8" spans="1:16" ht="26.25" customHeight="1">
      <c r="B8" s="2"/>
      <c r="C8" s="1"/>
      <c r="D8" s="1"/>
      <c r="E8" s="1"/>
      <c r="F8" s="279"/>
      <c r="G8" s="315"/>
      <c r="H8" s="86"/>
      <c r="I8" s="86"/>
      <c r="J8" s="315"/>
      <c r="K8" s="86"/>
      <c r="L8" s="86"/>
      <c r="M8" s="315"/>
      <c r="N8" s="86"/>
    </row>
    <row r="9" spans="1:16" s="9" customFormat="1" ht="18">
      <c r="B9" s="5" t="s">
        <v>20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2" customFormat="1" ht="18">
      <c r="B10" s="316"/>
      <c r="C10" s="103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2" customFormat="1" ht="18">
      <c r="C11" s="328"/>
      <c r="D11" s="328"/>
      <c r="E11" s="448" t="s">
        <v>298</v>
      </c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50"/>
    </row>
    <row r="12" spans="1:16" s="82" customFormat="1" ht="18">
      <c r="B12" s="316"/>
      <c r="C12" s="103"/>
      <c r="E12" s="315" t="s">
        <v>299</v>
      </c>
      <c r="F12" s="329" t="s">
        <v>300</v>
      </c>
      <c r="G12" s="329" t="s">
        <v>301</v>
      </c>
      <c r="H12" s="329" t="s">
        <v>302</v>
      </c>
      <c r="I12" s="329" t="s">
        <v>303</v>
      </c>
      <c r="J12" s="329" t="s">
        <v>304</v>
      </c>
      <c r="K12" s="329" t="s">
        <v>305</v>
      </c>
      <c r="L12" s="329" t="s">
        <v>306</v>
      </c>
      <c r="M12" s="329" t="s">
        <v>376</v>
      </c>
      <c r="N12" s="329" t="s">
        <v>375</v>
      </c>
      <c r="O12" s="329" t="s">
        <v>377</v>
      </c>
      <c r="P12" s="329" t="s">
        <v>378</v>
      </c>
    </row>
    <row r="13" spans="1:16" s="82" customFormat="1" ht="25.15" customHeight="1">
      <c r="B13" s="451" t="s">
        <v>307</v>
      </c>
      <c r="C13" s="330" t="s">
        <v>308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2" customFormat="1" ht="25.15" customHeight="1">
      <c r="B14" s="452"/>
      <c r="C14" s="331" t="s">
        <v>367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2" customFormat="1" ht="25.15" customHeight="1">
      <c r="B15" s="452"/>
      <c r="C15" s="331" t="s">
        <v>368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2" customFormat="1" ht="25.15" customHeight="1">
      <c r="B16" s="452"/>
      <c r="C16" s="331" t="s">
        <v>369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317" customFormat="1" ht="25.15" customHeight="1">
      <c r="B17" s="452"/>
      <c r="C17" s="331" t="s">
        <v>370</v>
      </c>
      <c r="E17" s="320"/>
      <c r="F17" s="320"/>
      <c r="G17" s="320"/>
      <c r="H17" s="320"/>
      <c r="I17" s="320"/>
      <c r="J17" s="320"/>
      <c r="K17" s="320"/>
      <c r="L17" s="320"/>
      <c r="M17" s="320"/>
      <c r="N17" s="320"/>
    </row>
    <row r="18" spans="2:14" s="101" customFormat="1" ht="25.15" customHeight="1">
      <c r="B18" s="452"/>
      <c r="C18" s="331" t="s">
        <v>371</v>
      </c>
      <c r="E18" s="65"/>
      <c r="F18" s="21"/>
      <c r="G18" s="65"/>
      <c r="H18" s="65"/>
      <c r="I18" s="65"/>
      <c r="J18" s="65"/>
      <c r="K18" s="65"/>
      <c r="L18" s="65"/>
      <c r="M18" s="65"/>
      <c r="N18" s="65"/>
    </row>
    <row r="19" spans="2:14" s="101" customFormat="1" ht="25.15" customHeight="1">
      <c r="B19" s="452"/>
      <c r="C19" s="331" t="s">
        <v>372</v>
      </c>
      <c r="F19" s="21"/>
      <c r="G19" s="65"/>
      <c r="H19" s="65"/>
      <c r="I19" s="65"/>
      <c r="J19" s="65"/>
      <c r="K19" s="65"/>
      <c r="L19" s="65"/>
      <c r="M19" s="65"/>
      <c r="N19" s="65"/>
    </row>
    <row r="20" spans="2:14" s="101" customFormat="1" ht="25.15" customHeight="1">
      <c r="B20" s="452"/>
      <c r="C20" s="331" t="s">
        <v>373</v>
      </c>
      <c r="F20" s="21"/>
      <c r="G20" s="65"/>
      <c r="H20" s="65"/>
      <c r="I20" s="65"/>
      <c r="J20" s="65"/>
      <c r="K20" s="65"/>
      <c r="L20" s="65"/>
      <c r="M20" s="65"/>
      <c r="N20" s="65"/>
    </row>
    <row r="21" spans="2:14" s="101" customFormat="1" ht="25.15" customHeight="1">
      <c r="B21" s="452"/>
      <c r="C21" s="331" t="s">
        <v>374</v>
      </c>
      <c r="F21" s="21"/>
      <c r="G21" s="65"/>
      <c r="H21" s="65"/>
      <c r="I21" s="65"/>
      <c r="J21" s="65"/>
      <c r="K21" s="65"/>
      <c r="L21" s="65"/>
      <c r="M21" s="65"/>
      <c r="N21" s="65"/>
    </row>
    <row r="22" spans="2:14" s="101" customFormat="1" ht="25.15" customHeight="1">
      <c r="B22" s="453"/>
      <c r="C22" s="330" t="s">
        <v>309</v>
      </c>
      <c r="F22" s="21"/>
      <c r="G22" s="65"/>
      <c r="H22" s="65"/>
      <c r="I22" s="65"/>
      <c r="J22" s="65"/>
      <c r="K22" s="65"/>
      <c r="L22" s="65"/>
      <c r="M22" s="65"/>
      <c r="N22" s="65"/>
    </row>
    <row r="23" spans="2:14" s="101" customFormat="1" ht="25.15" customHeight="1">
      <c r="B23" s="318"/>
      <c r="C23" s="102"/>
      <c r="F23" s="21"/>
      <c r="G23" s="65"/>
      <c r="H23" s="65"/>
      <c r="I23" s="65"/>
      <c r="J23" s="65"/>
      <c r="K23" s="65"/>
      <c r="L23" s="65"/>
      <c r="M23" s="65"/>
      <c r="N23" s="65"/>
    </row>
    <row r="24" spans="2:14" s="101" customFormat="1" ht="25.15" customHeight="1">
      <c r="B24" s="319"/>
      <c r="C24" s="102"/>
      <c r="D24" s="317"/>
      <c r="E24" s="317"/>
      <c r="F24" s="320"/>
      <c r="G24" s="320"/>
      <c r="H24" s="320"/>
      <c r="I24" s="320"/>
      <c r="J24" s="320"/>
      <c r="K24" s="320"/>
      <c r="L24" s="320"/>
      <c r="M24" s="320"/>
      <c r="N24" s="320"/>
    </row>
    <row r="25" spans="2:14" ht="25.15" customHeight="1">
      <c r="B25" s="321" t="s">
        <v>310</v>
      </c>
      <c r="C25" s="102"/>
      <c r="D25" s="1"/>
      <c r="E25" s="1"/>
      <c r="F25" s="65"/>
      <c r="G25" s="65"/>
      <c r="H25" s="65"/>
      <c r="I25" s="65"/>
      <c r="J25" s="65"/>
      <c r="K25" s="65"/>
      <c r="L25" s="65"/>
      <c r="M25" s="65"/>
      <c r="N25" s="65"/>
    </row>
    <row r="26" spans="2:14" ht="18" customHeight="1">
      <c r="B26" s="321" t="s">
        <v>438</v>
      </c>
      <c r="C26" s="102"/>
      <c r="D26" s="1"/>
      <c r="E26" s="1"/>
      <c r="F26" s="65"/>
      <c r="G26" s="65"/>
      <c r="H26" s="65"/>
      <c r="I26" s="65"/>
      <c r="J26" s="65"/>
      <c r="K26" s="65"/>
      <c r="L26" s="65"/>
      <c r="M26" s="65"/>
      <c r="N26" s="65"/>
    </row>
    <row r="27" spans="2:14" ht="18">
      <c r="B27" s="116"/>
      <c r="C27" s="102"/>
      <c r="D27" s="1"/>
      <c r="E27" s="1" t="s">
        <v>311</v>
      </c>
      <c r="F27" s="65"/>
      <c r="G27" s="65"/>
      <c r="H27" s="65"/>
      <c r="I27" s="65"/>
      <c r="J27" s="65"/>
      <c r="K27" s="65"/>
      <c r="L27" s="65"/>
      <c r="M27" s="65"/>
      <c r="N27" s="65"/>
    </row>
    <row r="28" spans="2:14" ht="18">
      <c r="B28" s="2"/>
      <c r="C28" s="10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4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  <row r="47" spans="2:10">
      <c r="B47" s="3"/>
      <c r="H47" s="65"/>
      <c r="I47" s="65"/>
      <c r="J47" s="65"/>
    </row>
    <row r="48" spans="2:10">
      <c r="B48" s="3"/>
      <c r="H48" s="65"/>
      <c r="I48" s="65"/>
      <c r="J48" s="65"/>
    </row>
    <row r="49" spans="2:10">
      <c r="B49" s="3"/>
      <c r="H49" s="65"/>
      <c r="I49" s="65"/>
      <c r="J49" s="65"/>
    </row>
    <row r="50" spans="2:10">
      <c r="B50" s="3"/>
      <c r="H50" s="65"/>
      <c r="I50" s="65"/>
      <c r="J50" s="65"/>
    </row>
    <row r="51" spans="2:10">
      <c r="B51" s="3"/>
      <c r="H51" s="65"/>
      <c r="I51" s="65"/>
      <c r="J51" s="65"/>
    </row>
    <row r="52" spans="2:10">
      <c r="B52" s="3"/>
      <c r="H52" s="65"/>
      <c r="I52" s="65"/>
      <c r="J52" s="65"/>
    </row>
    <row r="53" spans="2:10">
      <c r="B53" s="3"/>
      <c r="H53" s="65"/>
      <c r="I53" s="65"/>
      <c r="J53" s="65"/>
    </row>
    <row r="54" spans="2:10">
      <c r="B54" s="3"/>
      <c r="H54" s="65"/>
      <c r="I54" s="65"/>
      <c r="J54" s="65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3" orientation="landscape" r:id="rId1"/>
  <headerFooter differentFirst="1">
    <oddFooter>&amp;RSA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49"/>
  <sheetViews>
    <sheetView showGridLines="0" topLeftCell="A4" zoomScale="70" zoomScaleNormal="70" workbookViewId="0">
      <selection activeCell="C28" sqref="C28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402" t="s">
        <v>393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6" t="s">
        <v>333</v>
      </c>
      <c r="C7" s="46"/>
      <c r="D7" s="46"/>
      <c r="E7" s="46"/>
      <c r="F7" s="86"/>
      <c r="G7" s="315"/>
      <c r="H7" s="86"/>
      <c r="I7" s="86"/>
      <c r="J7" s="315"/>
      <c r="K7" s="86"/>
      <c r="L7" s="86"/>
      <c r="M7" s="315"/>
      <c r="N7" s="315"/>
      <c r="O7" s="315"/>
      <c r="P7" s="86"/>
    </row>
    <row r="8" spans="2:16" ht="26.25" customHeight="1">
      <c r="B8" s="2"/>
      <c r="C8" s="1"/>
      <c r="D8" s="1"/>
      <c r="E8" s="1"/>
      <c r="F8" s="279"/>
      <c r="G8" s="315"/>
      <c r="H8" s="86"/>
      <c r="I8" s="86"/>
      <c r="J8" s="315"/>
      <c r="K8" s="86"/>
      <c r="L8" s="86"/>
      <c r="M8" s="315"/>
      <c r="N8" s="315"/>
      <c r="O8" s="315"/>
      <c r="P8" s="86"/>
    </row>
    <row r="9" spans="2:16" s="9" customFormat="1" ht="23.25">
      <c r="B9" s="90" t="s">
        <v>439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2" customFormat="1" ht="18">
      <c r="B10" s="316"/>
      <c r="C10" s="10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2" customFormat="1" ht="18">
      <c r="C11" s="328"/>
      <c r="D11" s="328"/>
      <c r="E11" s="448" t="s">
        <v>298</v>
      </c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50"/>
    </row>
    <row r="12" spans="2:16" s="82" customFormat="1" ht="18">
      <c r="B12" s="316"/>
      <c r="C12" s="103"/>
      <c r="E12" s="315" t="s">
        <v>299</v>
      </c>
      <c r="F12" s="329" t="s">
        <v>300</v>
      </c>
      <c r="G12" s="329" t="s">
        <v>301</v>
      </c>
      <c r="H12" s="329" t="s">
        <v>302</v>
      </c>
      <c r="I12" s="329" t="s">
        <v>303</v>
      </c>
      <c r="J12" s="329" t="s">
        <v>304</v>
      </c>
      <c r="K12" s="329" t="s">
        <v>305</v>
      </c>
      <c r="L12" s="329" t="s">
        <v>306</v>
      </c>
      <c r="M12" s="329" t="s">
        <v>376</v>
      </c>
      <c r="N12" s="329" t="s">
        <v>375</v>
      </c>
      <c r="O12" s="329" t="s">
        <v>377</v>
      </c>
      <c r="P12" s="329" t="s">
        <v>378</v>
      </c>
    </row>
    <row r="13" spans="2:16" s="82" customFormat="1" ht="25.15" customHeight="1">
      <c r="B13" s="451" t="s">
        <v>307</v>
      </c>
      <c r="C13" s="330" t="s">
        <v>308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2" customFormat="1" ht="25.15" customHeight="1">
      <c r="B14" s="452"/>
      <c r="C14" s="331" t="s">
        <v>367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2" customFormat="1" ht="25.15" customHeight="1">
      <c r="B15" s="452"/>
      <c r="C15" s="331" t="s">
        <v>368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2" customFormat="1" ht="25.15" customHeight="1">
      <c r="B16" s="452"/>
      <c r="C16" s="331" t="s">
        <v>369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2" customFormat="1" ht="25.15" customHeight="1">
      <c r="B17" s="452"/>
      <c r="C17" s="331" t="s">
        <v>370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2" customFormat="1" ht="25.15" customHeight="1">
      <c r="B18" s="452"/>
      <c r="C18" s="331" t="s">
        <v>371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2" customFormat="1" ht="25.15" customHeight="1">
      <c r="B19" s="452"/>
      <c r="C19" s="331" t="s">
        <v>372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2" customFormat="1" ht="25.15" customHeight="1">
      <c r="B20" s="452"/>
      <c r="C20" s="331" t="s">
        <v>373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317" customFormat="1" ht="25.15" customHeight="1">
      <c r="B21" s="452"/>
      <c r="C21" s="331" t="s">
        <v>374</v>
      </c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</row>
    <row r="22" spans="2:16" s="101" customFormat="1" ht="25.15" customHeight="1">
      <c r="B22" s="453"/>
      <c r="C22" s="330" t="s">
        <v>309</v>
      </c>
      <c r="E22" s="65"/>
      <c r="F22" s="21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2:16" s="101" customFormat="1" ht="25.15" customHeight="1">
      <c r="B23" s="318"/>
      <c r="C23" s="102"/>
      <c r="F23" s="21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2:16" ht="18" customHeight="1">
      <c r="B24" s="321" t="s">
        <v>440</v>
      </c>
      <c r="C24" s="102"/>
      <c r="D24" s="1"/>
      <c r="E24" s="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8">
      <c r="B25" s="116"/>
      <c r="C25" s="102"/>
      <c r="D25" s="1"/>
      <c r="E25" s="1" t="s">
        <v>311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2:16" ht="8.4499999999999993" customHeight="1">
      <c r="B26" s="2"/>
      <c r="C26" s="10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90" t="s">
        <v>441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2" customFormat="1" ht="18">
      <c r="B28" s="316"/>
      <c r="C28" s="10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2" customFormat="1" ht="18">
      <c r="C29" s="328"/>
      <c r="D29" s="328"/>
      <c r="E29" s="448" t="s">
        <v>298</v>
      </c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50"/>
    </row>
    <row r="30" spans="2:16" s="82" customFormat="1" ht="18">
      <c r="B30" s="316"/>
      <c r="C30" s="103"/>
      <c r="E30" s="315" t="s">
        <v>299</v>
      </c>
      <c r="F30" s="329" t="s">
        <v>300</v>
      </c>
      <c r="G30" s="329" t="s">
        <v>301</v>
      </c>
      <c r="H30" s="329" t="s">
        <v>302</v>
      </c>
      <c r="I30" s="329" t="s">
        <v>303</v>
      </c>
      <c r="J30" s="329" t="s">
        <v>304</v>
      </c>
      <c r="K30" s="329" t="s">
        <v>305</v>
      </c>
      <c r="L30" s="329" t="s">
        <v>306</v>
      </c>
      <c r="M30" s="329" t="s">
        <v>376</v>
      </c>
      <c r="N30" s="329" t="s">
        <v>375</v>
      </c>
      <c r="O30" s="329" t="s">
        <v>377</v>
      </c>
      <c r="P30" s="329" t="s">
        <v>378</v>
      </c>
    </row>
    <row r="31" spans="2:16" s="82" customFormat="1" ht="25.15" customHeight="1">
      <c r="B31" s="451" t="s">
        <v>307</v>
      </c>
      <c r="C31" s="330" t="s">
        <v>308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2" customFormat="1" ht="25.15" customHeight="1">
      <c r="B32" s="452"/>
      <c r="C32" s="331" t="s">
        <v>367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101" customFormat="1" ht="25.15" customHeight="1">
      <c r="B33" s="452"/>
      <c r="C33" s="331" t="s">
        <v>368</v>
      </c>
      <c r="E33" s="65"/>
      <c r="F33" s="21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2:16" s="101" customFormat="1" ht="25.15" customHeight="1">
      <c r="B34" s="452"/>
      <c r="C34" s="331" t="s">
        <v>369</v>
      </c>
      <c r="F34" s="21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2:16" ht="25.15" customHeight="1">
      <c r="B35" s="452"/>
      <c r="C35" s="331" t="s">
        <v>370</v>
      </c>
      <c r="D35" s="1"/>
      <c r="E35" s="1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2:16" ht="25.15" customHeight="1">
      <c r="B36" s="452"/>
      <c r="C36" s="331" t="s">
        <v>371</v>
      </c>
      <c r="H36" s="65"/>
      <c r="I36" s="65"/>
      <c r="J36" s="65"/>
    </row>
    <row r="37" spans="2:16" ht="25.15" customHeight="1">
      <c r="B37" s="452"/>
      <c r="C37" s="331" t="s">
        <v>372</v>
      </c>
      <c r="H37" s="65"/>
      <c r="I37" s="65"/>
      <c r="J37" s="65"/>
    </row>
    <row r="38" spans="2:16" ht="25.15" customHeight="1">
      <c r="B38" s="452"/>
      <c r="C38" s="331" t="s">
        <v>373</v>
      </c>
      <c r="H38" s="65"/>
      <c r="I38" s="65"/>
      <c r="J38" s="65"/>
    </row>
    <row r="39" spans="2:16" ht="25.15" customHeight="1">
      <c r="B39" s="452"/>
      <c r="C39" s="331" t="s">
        <v>374</v>
      </c>
      <c r="H39" s="65"/>
      <c r="I39" s="65"/>
      <c r="J39" s="65"/>
    </row>
    <row r="40" spans="2:16" ht="25.15" customHeight="1">
      <c r="B40" s="453"/>
      <c r="C40" s="330" t="s">
        <v>309</v>
      </c>
      <c r="H40" s="65"/>
      <c r="I40" s="65"/>
      <c r="J40" s="65"/>
    </row>
    <row r="41" spans="2:16">
      <c r="H41" s="65"/>
      <c r="I41" s="65"/>
      <c r="J41" s="65"/>
    </row>
    <row r="42" spans="2:16">
      <c r="B42" s="321" t="s">
        <v>440</v>
      </c>
      <c r="H42" s="65"/>
      <c r="I42" s="65"/>
      <c r="J42" s="65"/>
    </row>
    <row r="43" spans="2:16">
      <c r="H43" s="65"/>
      <c r="I43" s="65"/>
      <c r="J43" s="65"/>
    </row>
    <row r="44" spans="2:16">
      <c r="B44" s="3"/>
      <c r="H44" s="65"/>
      <c r="I44" s="65"/>
      <c r="J44" s="65"/>
    </row>
    <row r="45" spans="2:16">
      <c r="B45" s="3"/>
      <c r="H45" s="65"/>
      <c r="I45" s="65"/>
      <c r="J45" s="65"/>
    </row>
    <row r="46" spans="2:16">
      <c r="B46" s="3"/>
      <c r="H46" s="65"/>
      <c r="I46" s="65"/>
      <c r="J46" s="65"/>
    </row>
    <row r="47" spans="2:16">
      <c r="B47" s="3"/>
      <c r="H47" s="65"/>
      <c r="I47" s="65"/>
      <c r="J47" s="65"/>
    </row>
    <row r="48" spans="2:16">
      <c r="B48" s="3"/>
      <c r="H48" s="65"/>
      <c r="I48" s="65"/>
      <c r="J48" s="65"/>
    </row>
    <row r="49" spans="2:10">
      <c r="B49" s="3"/>
      <c r="H49" s="65"/>
      <c r="I49" s="65"/>
      <c r="J49" s="65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R47"/>
  <sheetViews>
    <sheetView showGridLines="0" topLeftCell="A26" zoomScale="60" zoomScaleNormal="60" workbookViewId="0">
      <selection activeCell="B29" sqref="B29:B31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8.15" customHeight="1">
      <c r="A2" s="1"/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8" ht="27.75">
      <c r="A3" s="1"/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283" t="s">
        <v>20</v>
      </c>
      <c r="C6" s="284"/>
      <c r="D6" s="284"/>
      <c r="E6" s="284"/>
      <c r="F6" s="284"/>
      <c r="G6" s="1"/>
      <c r="H6" s="1"/>
      <c r="I6" s="1"/>
      <c r="J6" s="1"/>
      <c r="K6" s="1"/>
      <c r="L6" s="1"/>
      <c r="M6" s="1"/>
    </row>
    <row r="7" spans="1:18" ht="27.75">
      <c r="B7" s="46" t="s">
        <v>13</v>
      </c>
      <c r="C7" s="285"/>
      <c r="D7" s="285"/>
      <c r="E7" s="285"/>
      <c r="F7" s="285"/>
    </row>
    <row r="8" spans="1:18" ht="26.25">
      <c r="B8" s="302" t="s">
        <v>251</v>
      </c>
    </row>
    <row r="9" spans="1:18">
      <c r="E9" s="82"/>
      <c r="F9" s="82"/>
      <c r="G9" s="82"/>
      <c r="H9" s="21"/>
      <c r="I9" s="82"/>
      <c r="J9" s="82"/>
      <c r="K9" s="82"/>
      <c r="L9" s="82"/>
      <c r="M9" s="82"/>
      <c r="N9" s="82"/>
    </row>
    <row r="10" spans="1:18"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8" ht="36.6" customHeight="1">
      <c r="B11" s="101" t="s">
        <v>23</v>
      </c>
      <c r="C11" s="293"/>
      <c r="D11" s="100"/>
      <c r="E11" s="360" t="s">
        <v>279</v>
      </c>
      <c r="F11" s="459" t="s">
        <v>280</v>
      </c>
      <c r="G11" s="459"/>
      <c r="H11" s="459"/>
      <c r="I11" s="459"/>
      <c r="J11" s="459"/>
      <c r="K11" s="459"/>
      <c r="L11" s="459"/>
      <c r="M11" s="459"/>
      <c r="N11" s="360" t="s">
        <v>279</v>
      </c>
    </row>
    <row r="12" spans="1:18" ht="39">
      <c r="B12" s="458" t="s">
        <v>442</v>
      </c>
      <c r="C12" s="458"/>
      <c r="D12" s="294"/>
      <c r="E12" s="309" t="s">
        <v>1</v>
      </c>
      <c r="F12" s="352" t="s">
        <v>278</v>
      </c>
      <c r="G12" s="307" t="s">
        <v>281</v>
      </c>
      <c r="H12" s="307" t="s">
        <v>282</v>
      </c>
      <c r="I12" s="307" t="s">
        <v>283</v>
      </c>
      <c r="J12" s="307" t="s">
        <v>284</v>
      </c>
      <c r="K12" s="307" t="s">
        <v>248</v>
      </c>
      <c r="L12" s="307" t="s">
        <v>249</v>
      </c>
      <c r="M12" s="307" t="s">
        <v>250</v>
      </c>
      <c r="N12" s="361" t="s">
        <v>10</v>
      </c>
    </row>
    <row r="13" spans="1:18">
      <c r="B13" s="454" t="s">
        <v>79</v>
      </c>
      <c r="C13" s="294" t="s">
        <v>76</v>
      </c>
      <c r="D13" s="294"/>
      <c r="E13" s="11"/>
      <c r="F13" s="100"/>
      <c r="G13" s="100"/>
      <c r="H13" s="100"/>
      <c r="I13" s="100"/>
      <c r="J13" s="100"/>
      <c r="K13" s="297"/>
      <c r="L13" s="100"/>
      <c r="M13" s="100"/>
      <c r="N13" s="311"/>
    </row>
    <row r="14" spans="1:18">
      <c r="B14" s="454"/>
      <c r="C14" s="294" t="s">
        <v>238</v>
      </c>
      <c r="D14" s="294"/>
      <c r="E14" s="11"/>
      <c r="F14" s="100"/>
      <c r="G14" s="100"/>
      <c r="H14" s="100"/>
      <c r="I14" s="100"/>
      <c r="J14" s="100"/>
      <c r="K14" s="100"/>
      <c r="L14" s="297"/>
      <c r="M14" s="100"/>
      <c r="N14" s="311"/>
    </row>
    <row r="15" spans="1:18">
      <c r="B15" s="454"/>
      <c r="C15" s="294" t="s">
        <v>77</v>
      </c>
      <c r="D15" s="294"/>
      <c r="E15" s="11"/>
      <c r="F15" s="100"/>
      <c r="G15" s="100"/>
      <c r="H15" s="100"/>
      <c r="I15" s="100"/>
      <c r="J15" s="100"/>
      <c r="K15" s="100"/>
      <c r="L15" s="100"/>
      <c r="M15" s="297"/>
      <c r="N15" s="311"/>
    </row>
    <row r="16" spans="1:18" ht="15" customHeight="1">
      <c r="B16" s="298"/>
      <c r="C16" s="299"/>
      <c r="D16" s="299"/>
      <c r="E16" s="299"/>
      <c r="F16" s="292"/>
      <c r="G16" s="292"/>
      <c r="H16" s="292"/>
      <c r="I16" s="292"/>
      <c r="J16" s="292"/>
      <c r="K16" s="292"/>
      <c r="L16" s="292"/>
      <c r="M16" s="292"/>
      <c r="N16" s="292"/>
      <c r="P16" s="294"/>
      <c r="Q16" s="322"/>
      <c r="R16" s="67"/>
    </row>
    <row r="17" spans="1:18">
      <c r="B17" s="454" t="s">
        <v>240</v>
      </c>
      <c r="C17" s="294" t="s">
        <v>76</v>
      </c>
      <c r="D17" s="294"/>
      <c r="E17" s="11"/>
      <c r="F17" s="100"/>
      <c r="G17" s="100"/>
      <c r="H17" s="100"/>
      <c r="I17" s="100"/>
      <c r="J17" s="100"/>
      <c r="K17" s="297"/>
      <c r="L17" s="100"/>
      <c r="M17" s="100"/>
      <c r="N17" s="311"/>
      <c r="P17" s="294"/>
      <c r="Q17" s="322"/>
      <c r="R17" s="67"/>
    </row>
    <row r="18" spans="1:18" ht="20.25">
      <c r="B18" s="454"/>
      <c r="C18" s="294" t="s">
        <v>238</v>
      </c>
      <c r="D18" s="294"/>
      <c r="E18" s="11"/>
      <c r="F18" s="100"/>
      <c r="G18" s="100"/>
      <c r="H18" s="100"/>
      <c r="I18" s="100"/>
      <c r="J18" s="100"/>
      <c r="K18" s="100"/>
      <c r="L18" s="297"/>
      <c r="M18" s="100"/>
      <c r="N18" s="311"/>
      <c r="P18" s="294"/>
      <c r="Q18" s="323"/>
      <c r="R18" s="67"/>
    </row>
    <row r="19" spans="1:18">
      <c r="B19" s="454"/>
      <c r="C19" s="294" t="s">
        <v>77</v>
      </c>
      <c r="D19" s="294"/>
      <c r="E19" s="11"/>
      <c r="F19" s="100"/>
      <c r="G19" s="100"/>
      <c r="H19" s="100"/>
      <c r="I19" s="100"/>
      <c r="J19" s="100"/>
      <c r="K19" s="100"/>
      <c r="L19" s="100"/>
      <c r="M19" s="297"/>
      <c r="N19" s="311"/>
      <c r="Q19" s="322"/>
      <c r="R19" s="67"/>
    </row>
    <row r="20" spans="1:18" ht="15" customHeight="1">
      <c r="B20" s="298"/>
      <c r="C20" s="299"/>
      <c r="D20" s="299"/>
      <c r="E20" s="299"/>
      <c r="F20" s="292"/>
      <c r="G20" s="292"/>
      <c r="H20" s="292"/>
      <c r="I20" s="292"/>
      <c r="J20" s="292"/>
      <c r="K20" s="292"/>
      <c r="L20" s="292"/>
      <c r="M20" s="292"/>
      <c r="N20" s="292"/>
      <c r="Q20" s="67"/>
      <c r="R20" s="67"/>
    </row>
    <row r="21" spans="1:18">
      <c r="B21" s="454" t="s">
        <v>239</v>
      </c>
      <c r="C21" s="294" t="s">
        <v>76</v>
      </c>
      <c r="D21" s="294"/>
      <c r="E21" s="11"/>
      <c r="F21" s="100"/>
      <c r="G21" s="100"/>
      <c r="H21" s="100"/>
      <c r="I21" s="100"/>
      <c r="J21" s="100"/>
      <c r="K21" s="297"/>
      <c r="L21" s="100"/>
      <c r="M21" s="100"/>
      <c r="N21" s="311"/>
    </row>
    <row r="22" spans="1:18">
      <c r="B22" s="454"/>
      <c r="C22" s="294" t="s">
        <v>238</v>
      </c>
      <c r="D22" s="294"/>
      <c r="E22" s="11"/>
      <c r="F22" s="100"/>
      <c r="G22" s="100"/>
      <c r="H22" s="100"/>
      <c r="I22" s="100"/>
      <c r="J22" s="100"/>
      <c r="K22" s="100"/>
      <c r="L22" s="297"/>
      <c r="M22" s="100"/>
      <c r="N22" s="311"/>
    </row>
    <row r="23" spans="1:18">
      <c r="B23" s="454"/>
      <c r="C23" s="294" t="s">
        <v>77</v>
      </c>
      <c r="D23" s="294"/>
      <c r="E23" s="11"/>
      <c r="F23" s="100"/>
      <c r="G23" s="100"/>
      <c r="H23" s="100"/>
      <c r="I23" s="100"/>
      <c r="J23" s="100"/>
      <c r="K23" s="100"/>
      <c r="L23" s="100"/>
      <c r="M23" s="297"/>
      <c r="N23" s="311"/>
    </row>
    <row r="24" spans="1:18">
      <c r="B24" s="296"/>
      <c r="C24" s="294"/>
      <c r="D24" s="294"/>
      <c r="E24" s="43"/>
      <c r="F24" s="100"/>
      <c r="G24" s="100"/>
      <c r="H24" s="100"/>
      <c r="I24" s="100"/>
      <c r="J24" s="100"/>
      <c r="K24" s="100"/>
      <c r="L24" s="100"/>
      <c r="M24" s="21"/>
      <c r="N24" s="311"/>
    </row>
    <row r="25" spans="1:18" ht="24.95" customHeight="1">
      <c r="A25" s="82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114"/>
      <c r="N25" s="114"/>
    </row>
    <row r="26" spans="1:18" ht="55.5" customHeight="1"/>
    <row r="27" spans="1:18" ht="24.95" customHeight="1">
      <c r="B27" s="101" t="s">
        <v>23</v>
      </c>
      <c r="C27" s="293"/>
      <c r="E27" s="455" t="s">
        <v>242</v>
      </c>
      <c r="F27" s="456"/>
      <c r="G27" s="456"/>
      <c r="H27" s="456"/>
      <c r="I27" s="457"/>
    </row>
    <row r="28" spans="1:18" ht="36">
      <c r="B28" s="458" t="s">
        <v>442</v>
      </c>
      <c r="C28" s="458"/>
      <c r="E28" s="300" t="s">
        <v>25</v>
      </c>
      <c r="F28" s="301" t="s">
        <v>241</v>
      </c>
      <c r="G28" s="300" t="s">
        <v>83</v>
      </c>
      <c r="H28" s="300" t="s">
        <v>18</v>
      </c>
      <c r="I28" s="300" t="s">
        <v>26</v>
      </c>
    </row>
    <row r="29" spans="1:18">
      <c r="B29" s="454" t="s">
        <v>79</v>
      </c>
      <c r="C29" s="294" t="s">
        <v>76</v>
      </c>
    </row>
    <row r="30" spans="1:18">
      <c r="B30" s="454"/>
      <c r="C30" s="294" t="s">
        <v>238</v>
      </c>
    </row>
    <row r="31" spans="1:18">
      <c r="B31" s="454"/>
      <c r="C31" s="294" t="s">
        <v>77</v>
      </c>
    </row>
    <row r="32" spans="1:18" ht="15" customHeight="1">
      <c r="B32" s="298"/>
      <c r="C32" s="298"/>
      <c r="D32" s="298"/>
      <c r="E32" s="298"/>
      <c r="F32" s="298"/>
      <c r="G32" s="298"/>
      <c r="H32" s="298"/>
      <c r="I32" s="298"/>
    </row>
    <row r="33" spans="2:9">
      <c r="B33" s="454" t="s">
        <v>240</v>
      </c>
      <c r="C33" s="294" t="s">
        <v>76</v>
      </c>
    </row>
    <row r="34" spans="2:9">
      <c r="B34" s="454"/>
      <c r="C34" s="294" t="s">
        <v>238</v>
      </c>
    </row>
    <row r="35" spans="2:9">
      <c r="B35" s="454"/>
      <c r="C35" s="294" t="s">
        <v>77</v>
      </c>
    </row>
    <row r="36" spans="2:9" ht="15" customHeight="1">
      <c r="B36" s="298"/>
      <c r="C36" s="298"/>
      <c r="D36" s="298"/>
      <c r="E36" s="298"/>
      <c r="F36" s="298"/>
      <c r="G36" s="298"/>
      <c r="H36" s="298"/>
      <c r="I36" s="298"/>
    </row>
    <row r="37" spans="2:9">
      <c r="B37" s="454" t="s">
        <v>239</v>
      </c>
      <c r="C37" s="294" t="s">
        <v>76</v>
      </c>
    </row>
    <row r="38" spans="2:9">
      <c r="B38" s="454"/>
      <c r="C38" s="294" t="s">
        <v>238</v>
      </c>
    </row>
    <row r="39" spans="2:9">
      <c r="B39" s="454"/>
      <c r="C39" s="294" t="s">
        <v>77</v>
      </c>
    </row>
    <row r="40" spans="2:9" ht="21.75">
      <c r="B40" s="286"/>
      <c r="C40" s="286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357</v>
      </c>
      <c r="C42" s="5"/>
      <c r="D42" s="5"/>
      <c r="E42" s="5"/>
      <c r="F42" s="5"/>
      <c r="G42" s="5"/>
      <c r="H42" s="5"/>
    </row>
    <row r="43" spans="2:9" ht="18.75">
      <c r="B43" s="1" t="s">
        <v>358</v>
      </c>
      <c r="C43" s="5"/>
      <c r="D43" s="5"/>
      <c r="E43" s="5"/>
      <c r="F43" s="5"/>
      <c r="G43" s="5"/>
      <c r="H43" s="5"/>
    </row>
    <row r="44" spans="2:9" ht="18.75">
      <c r="B44" s="1" t="s">
        <v>359</v>
      </c>
      <c r="C44" s="5"/>
      <c r="D44" s="5"/>
      <c r="E44" s="5"/>
      <c r="F44" s="5"/>
      <c r="G44" s="5"/>
      <c r="H44" s="5"/>
    </row>
    <row r="45" spans="2:9" ht="18.75">
      <c r="B45" s="1" t="s">
        <v>360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37:B39"/>
    <mergeCell ref="E27:I27"/>
    <mergeCell ref="B2:N2"/>
    <mergeCell ref="B3:N3"/>
    <mergeCell ref="B28:C28"/>
    <mergeCell ref="B29:B31"/>
    <mergeCell ref="B33:B35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8" fitToHeight="0" orientation="landscape" r:id="rId1"/>
  <headerFooter differentFirst="1">
    <oddFooter>&amp;RSA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71"/>
  <sheetViews>
    <sheetView showGridLines="0" zoomScale="50" zoomScaleNormal="50" workbookViewId="0">
      <selection activeCell="B41" sqref="B41:B47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</row>
    <row r="3" spans="1:18" ht="27.75">
      <c r="A3" s="1"/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6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302" t="s">
        <v>253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101" t="s">
        <v>23</v>
      </c>
      <c r="C11" s="293"/>
      <c r="D11" s="21"/>
      <c r="E11" s="21"/>
      <c r="F11" s="360" t="s">
        <v>279</v>
      </c>
      <c r="G11" s="459" t="s">
        <v>280</v>
      </c>
      <c r="H11" s="459"/>
      <c r="I11" s="459"/>
      <c r="J11" s="459"/>
      <c r="K11" s="459"/>
      <c r="L11" s="459"/>
      <c r="M11" s="459"/>
      <c r="N11" s="459"/>
      <c r="O11" s="459"/>
      <c r="P11" s="459"/>
      <c r="Q11" s="461"/>
      <c r="R11" s="360" t="s">
        <v>279</v>
      </c>
    </row>
    <row r="12" spans="1:18" ht="54">
      <c r="B12" s="462" t="s">
        <v>442</v>
      </c>
      <c r="C12" s="462"/>
      <c r="D12" s="462"/>
      <c r="E12" s="315"/>
      <c r="F12" s="361" t="s">
        <v>1</v>
      </c>
      <c r="G12" s="352" t="s">
        <v>278</v>
      </c>
      <c r="H12" s="307" t="s">
        <v>281</v>
      </c>
      <c r="I12" s="307" t="s">
        <v>282</v>
      </c>
      <c r="J12" s="307" t="s">
        <v>283</v>
      </c>
      <c r="K12" s="307" t="s">
        <v>284</v>
      </c>
      <c r="L12" s="307" t="s">
        <v>252</v>
      </c>
      <c r="M12" s="307" t="s">
        <v>270</v>
      </c>
      <c r="N12" s="307" t="s">
        <v>271</v>
      </c>
      <c r="O12" s="307" t="s">
        <v>272</v>
      </c>
      <c r="P12" s="307" t="s">
        <v>273</v>
      </c>
      <c r="Q12" s="307" t="s">
        <v>274</v>
      </c>
      <c r="R12" s="361" t="s">
        <v>10</v>
      </c>
    </row>
    <row r="13" spans="1:18">
      <c r="B13" s="460" t="s">
        <v>79</v>
      </c>
      <c r="C13" s="454" t="s">
        <v>247</v>
      </c>
      <c r="D13" s="294" t="s">
        <v>245</v>
      </c>
      <c r="E13" s="294"/>
      <c r="F13" s="11"/>
      <c r="L13" s="297"/>
      <c r="O13" s="297"/>
      <c r="P13" s="297"/>
      <c r="Q13" s="297"/>
    </row>
    <row r="14" spans="1:18">
      <c r="B14" s="460"/>
      <c r="C14" s="454"/>
      <c r="D14" s="294" t="s">
        <v>244</v>
      </c>
      <c r="E14" s="294"/>
      <c r="F14" s="11"/>
      <c r="M14" s="297"/>
      <c r="O14" s="297"/>
      <c r="P14" s="297"/>
      <c r="Q14" s="297"/>
    </row>
    <row r="15" spans="1:18">
      <c r="B15" s="460"/>
      <c r="C15" s="454"/>
      <c r="D15" s="294" t="s">
        <v>243</v>
      </c>
      <c r="E15" s="294"/>
      <c r="F15" s="11"/>
      <c r="N15" s="297"/>
      <c r="O15" s="297"/>
      <c r="P15" s="297"/>
      <c r="Q15" s="297"/>
    </row>
    <row r="16" spans="1:18" ht="15" customHeight="1">
      <c r="B16" s="460"/>
      <c r="C16" s="303"/>
      <c r="D16" s="303"/>
      <c r="E16" s="303"/>
      <c r="F16" s="304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</row>
    <row r="17" spans="2:18">
      <c r="B17" s="460"/>
      <c r="C17" s="454" t="s">
        <v>246</v>
      </c>
      <c r="D17" s="294" t="s">
        <v>245</v>
      </c>
      <c r="E17" s="294"/>
      <c r="F17" s="11"/>
      <c r="O17" s="297"/>
    </row>
    <row r="18" spans="2:18">
      <c r="B18" s="460"/>
      <c r="C18" s="454"/>
      <c r="D18" s="294" t="s">
        <v>244</v>
      </c>
      <c r="E18" s="294"/>
      <c r="F18" s="11"/>
      <c r="P18" s="297"/>
    </row>
    <row r="19" spans="2:18">
      <c r="B19" s="460"/>
      <c r="C19" s="454"/>
      <c r="D19" s="294" t="s">
        <v>243</v>
      </c>
      <c r="E19" s="294"/>
      <c r="F19" s="11"/>
      <c r="Q19" s="297"/>
    </row>
    <row r="20" spans="2:18" ht="15" customHeight="1">
      <c r="B20" s="305"/>
      <c r="C20" s="298"/>
      <c r="D20" s="299"/>
      <c r="E20" s="299"/>
      <c r="F20" s="306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</row>
    <row r="21" spans="2:18">
      <c r="B21" s="460" t="s">
        <v>240</v>
      </c>
      <c r="C21" s="454" t="s">
        <v>247</v>
      </c>
      <c r="D21" s="294" t="s">
        <v>245</v>
      </c>
      <c r="E21" s="294"/>
      <c r="F21" s="11"/>
      <c r="L21" s="297"/>
      <c r="O21" s="297"/>
      <c r="P21" s="297"/>
      <c r="Q21" s="297"/>
    </row>
    <row r="22" spans="2:18">
      <c r="B22" s="460"/>
      <c r="C22" s="454"/>
      <c r="D22" s="294" t="s">
        <v>244</v>
      </c>
      <c r="E22" s="294"/>
      <c r="F22" s="11"/>
      <c r="M22" s="297"/>
      <c r="O22" s="297"/>
      <c r="P22" s="297"/>
      <c r="Q22" s="297"/>
    </row>
    <row r="23" spans="2:18">
      <c r="B23" s="460"/>
      <c r="C23" s="454"/>
      <c r="D23" s="294" t="s">
        <v>243</v>
      </c>
      <c r="E23" s="294"/>
      <c r="F23" s="11"/>
      <c r="N23" s="297"/>
      <c r="O23" s="297"/>
      <c r="P23" s="297"/>
      <c r="Q23" s="297"/>
    </row>
    <row r="24" spans="2:18" ht="15" customHeight="1">
      <c r="B24" s="460"/>
      <c r="C24" s="303"/>
      <c r="D24" s="303"/>
      <c r="E24" s="303"/>
      <c r="F24" s="304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</row>
    <row r="25" spans="2:18">
      <c r="B25" s="460"/>
      <c r="C25" s="454" t="s">
        <v>246</v>
      </c>
      <c r="D25" s="294" t="s">
        <v>245</v>
      </c>
      <c r="E25" s="294"/>
      <c r="F25" s="11"/>
      <c r="O25" s="297"/>
    </row>
    <row r="26" spans="2:18">
      <c r="B26" s="460"/>
      <c r="C26" s="454"/>
      <c r="D26" s="294" t="s">
        <v>244</v>
      </c>
      <c r="E26" s="294"/>
      <c r="F26" s="11"/>
      <c r="P26" s="297"/>
    </row>
    <row r="27" spans="2:18">
      <c r="B27" s="460"/>
      <c r="C27" s="454"/>
      <c r="D27" s="294" t="s">
        <v>243</v>
      </c>
      <c r="E27" s="294"/>
      <c r="F27" s="11"/>
      <c r="Q27" s="297"/>
    </row>
    <row r="28" spans="2:18" ht="15" customHeight="1">
      <c r="B28" s="305"/>
      <c r="C28" s="298"/>
      <c r="D28" s="299"/>
      <c r="E28" s="299"/>
      <c r="F28" s="306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</row>
    <row r="29" spans="2:18">
      <c r="B29" s="460" t="s">
        <v>239</v>
      </c>
      <c r="C29" s="454" t="s">
        <v>247</v>
      </c>
      <c r="D29" s="294" t="s">
        <v>245</v>
      </c>
      <c r="E29" s="294"/>
      <c r="F29" s="11"/>
      <c r="L29" s="297"/>
      <c r="O29" s="297"/>
      <c r="P29" s="297"/>
      <c r="Q29" s="297"/>
    </row>
    <row r="30" spans="2:18">
      <c r="B30" s="460"/>
      <c r="C30" s="454"/>
      <c r="D30" s="294" t="s">
        <v>244</v>
      </c>
      <c r="E30" s="294"/>
      <c r="F30" s="11"/>
      <c r="M30" s="297"/>
      <c r="O30" s="297"/>
      <c r="P30" s="297"/>
      <c r="Q30" s="297"/>
    </row>
    <row r="31" spans="2:18">
      <c r="B31" s="460"/>
      <c r="C31" s="454"/>
      <c r="D31" s="294" t="s">
        <v>243</v>
      </c>
      <c r="E31" s="294"/>
      <c r="F31" s="11"/>
      <c r="N31" s="297"/>
      <c r="O31" s="297"/>
      <c r="P31" s="297"/>
      <c r="Q31" s="297"/>
    </row>
    <row r="32" spans="2:18" ht="15" customHeight="1">
      <c r="B32" s="460"/>
      <c r="C32" s="303"/>
      <c r="D32" s="303"/>
      <c r="E32" s="303"/>
      <c r="F32" s="304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</row>
    <row r="33" spans="1:18">
      <c r="B33" s="460"/>
      <c r="C33" s="454" t="s">
        <v>246</v>
      </c>
      <c r="D33" s="294" t="s">
        <v>245</v>
      </c>
      <c r="E33" s="294"/>
      <c r="F33" s="11"/>
      <c r="O33" s="297"/>
    </row>
    <row r="34" spans="1:18">
      <c r="B34" s="460"/>
      <c r="C34" s="454"/>
      <c r="D34" s="294" t="s">
        <v>244</v>
      </c>
      <c r="E34" s="294"/>
      <c r="F34" s="11"/>
      <c r="P34" s="297"/>
    </row>
    <row r="35" spans="1:18">
      <c r="B35" s="460"/>
      <c r="C35" s="454"/>
      <c r="D35" s="294" t="s">
        <v>243</v>
      </c>
      <c r="E35" s="294"/>
      <c r="F35" s="11"/>
      <c r="Q35" s="297"/>
    </row>
    <row r="36" spans="1:18">
      <c r="B36" s="291"/>
      <c r="C36" s="296"/>
      <c r="D36" s="294"/>
      <c r="E36" s="294"/>
      <c r="F36" s="43"/>
      <c r="Q36" s="21"/>
    </row>
    <row r="37" spans="1:18" ht="24.95" customHeight="1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</row>
    <row r="38" spans="1:18" ht="55.5" customHeight="1"/>
    <row r="39" spans="1:18" ht="24.95" customHeight="1">
      <c r="B39" s="101" t="s">
        <v>23</v>
      </c>
      <c r="C39" s="293"/>
      <c r="F39" s="455" t="s">
        <v>242</v>
      </c>
      <c r="G39" s="456"/>
      <c r="H39" s="456"/>
      <c r="I39" s="456"/>
      <c r="J39" s="457"/>
      <c r="K39" s="294"/>
    </row>
    <row r="40" spans="1:18" ht="54">
      <c r="B40" s="458" t="s">
        <v>442</v>
      </c>
      <c r="C40" s="458"/>
      <c r="D40" s="458"/>
      <c r="F40" s="307" t="s">
        <v>25</v>
      </c>
      <c r="G40" s="295" t="s">
        <v>269</v>
      </c>
      <c r="H40" s="307" t="s">
        <v>275</v>
      </c>
      <c r="I40" s="307" t="s">
        <v>18</v>
      </c>
      <c r="J40" s="307" t="s">
        <v>26</v>
      </c>
      <c r="K40" s="308"/>
    </row>
    <row r="41" spans="1:18">
      <c r="B41" s="460" t="s">
        <v>79</v>
      </c>
      <c r="C41" s="454" t="s">
        <v>247</v>
      </c>
      <c r="D41" s="294" t="s">
        <v>245</v>
      </c>
      <c r="K41" s="21"/>
    </row>
    <row r="42" spans="1:18">
      <c r="B42" s="460"/>
      <c r="C42" s="454"/>
      <c r="D42" s="294" t="s">
        <v>244</v>
      </c>
      <c r="K42" s="21"/>
    </row>
    <row r="43" spans="1:18">
      <c r="B43" s="460"/>
      <c r="C43" s="454"/>
      <c r="D43" s="294" t="s">
        <v>243</v>
      </c>
      <c r="K43" s="21"/>
    </row>
    <row r="44" spans="1:18" ht="15" customHeight="1">
      <c r="B44" s="460"/>
      <c r="C44" s="303"/>
      <c r="D44" s="303"/>
      <c r="E44" s="297"/>
      <c r="F44" s="297"/>
      <c r="G44" s="297"/>
      <c r="H44" s="297"/>
      <c r="I44" s="297"/>
      <c r="J44" s="297"/>
      <c r="K44" s="21"/>
    </row>
    <row r="45" spans="1:18">
      <c r="B45" s="460"/>
      <c r="C45" s="454" t="s">
        <v>246</v>
      </c>
      <c r="D45" s="294" t="s">
        <v>245</v>
      </c>
      <c r="K45" s="21"/>
    </row>
    <row r="46" spans="1:18">
      <c r="B46" s="460"/>
      <c r="C46" s="454"/>
      <c r="D46" s="294" t="s">
        <v>244</v>
      </c>
      <c r="K46" s="21"/>
    </row>
    <row r="47" spans="1:18">
      <c r="B47" s="460"/>
      <c r="C47" s="454"/>
      <c r="D47" s="294" t="s">
        <v>243</v>
      </c>
      <c r="K47" s="21"/>
    </row>
    <row r="48" spans="1:18" ht="15" customHeight="1">
      <c r="B48" s="305"/>
      <c r="C48" s="298"/>
      <c r="D48" s="299"/>
      <c r="E48" s="292"/>
      <c r="F48" s="292"/>
      <c r="G48" s="292"/>
      <c r="H48" s="292"/>
      <c r="I48" s="292"/>
      <c r="J48" s="292"/>
      <c r="K48" s="21"/>
    </row>
    <row r="49" spans="2:11">
      <c r="B49" s="460" t="s">
        <v>240</v>
      </c>
      <c r="C49" s="454" t="s">
        <v>247</v>
      </c>
      <c r="D49" s="294" t="s">
        <v>245</v>
      </c>
      <c r="K49" s="21"/>
    </row>
    <row r="50" spans="2:11">
      <c r="B50" s="460"/>
      <c r="C50" s="454"/>
      <c r="D50" s="294" t="s">
        <v>244</v>
      </c>
      <c r="K50" s="21"/>
    </row>
    <row r="51" spans="2:11">
      <c r="B51" s="460"/>
      <c r="C51" s="454"/>
      <c r="D51" s="294" t="s">
        <v>243</v>
      </c>
      <c r="K51" s="21"/>
    </row>
    <row r="52" spans="2:11" ht="15" customHeight="1">
      <c r="B52" s="460"/>
      <c r="C52" s="303"/>
      <c r="D52" s="303"/>
      <c r="E52" s="297"/>
      <c r="F52" s="297"/>
      <c r="G52" s="297"/>
      <c r="H52" s="297"/>
      <c r="I52" s="297"/>
      <c r="J52" s="297"/>
      <c r="K52" s="21"/>
    </row>
    <row r="53" spans="2:11">
      <c r="B53" s="460"/>
      <c r="C53" s="454" t="s">
        <v>246</v>
      </c>
      <c r="D53" s="294" t="s">
        <v>245</v>
      </c>
      <c r="K53" s="21"/>
    </row>
    <row r="54" spans="2:11">
      <c r="B54" s="460"/>
      <c r="C54" s="454"/>
      <c r="D54" s="294" t="s">
        <v>244</v>
      </c>
      <c r="K54" s="21"/>
    </row>
    <row r="55" spans="2:11">
      <c r="B55" s="460"/>
      <c r="C55" s="454"/>
      <c r="D55" s="294" t="s">
        <v>243</v>
      </c>
      <c r="K55" s="21"/>
    </row>
    <row r="56" spans="2:11" ht="15" customHeight="1">
      <c r="B56" s="305"/>
      <c r="C56" s="298"/>
      <c r="D56" s="299"/>
      <c r="E56" s="292"/>
      <c r="F56" s="292"/>
      <c r="G56" s="292"/>
      <c r="H56" s="292"/>
      <c r="I56" s="292"/>
      <c r="J56" s="292"/>
      <c r="K56" s="21"/>
    </row>
    <row r="57" spans="2:11">
      <c r="B57" s="460" t="s">
        <v>239</v>
      </c>
      <c r="C57" s="454" t="s">
        <v>247</v>
      </c>
      <c r="D57" s="294" t="s">
        <v>245</v>
      </c>
      <c r="K57" s="21"/>
    </row>
    <row r="58" spans="2:11">
      <c r="B58" s="460"/>
      <c r="C58" s="454"/>
      <c r="D58" s="294" t="s">
        <v>244</v>
      </c>
      <c r="K58" s="21"/>
    </row>
    <row r="59" spans="2:11">
      <c r="B59" s="460"/>
      <c r="C59" s="454"/>
      <c r="D59" s="294" t="s">
        <v>243</v>
      </c>
      <c r="K59" s="21"/>
    </row>
    <row r="60" spans="2:11" ht="15" customHeight="1">
      <c r="B60" s="460"/>
      <c r="C60" s="303"/>
      <c r="D60" s="303"/>
      <c r="E60" s="297"/>
      <c r="F60" s="297"/>
      <c r="G60" s="297"/>
      <c r="H60" s="297"/>
      <c r="I60" s="297"/>
      <c r="J60" s="297"/>
      <c r="K60" s="21"/>
    </row>
    <row r="61" spans="2:11">
      <c r="B61" s="460"/>
      <c r="C61" s="454" t="s">
        <v>246</v>
      </c>
      <c r="D61" s="294" t="s">
        <v>245</v>
      </c>
      <c r="K61" s="21"/>
    </row>
    <row r="62" spans="2:11">
      <c r="B62" s="460"/>
      <c r="C62" s="454"/>
      <c r="D62" s="294" t="s">
        <v>244</v>
      </c>
      <c r="K62" s="21"/>
    </row>
    <row r="63" spans="2:11">
      <c r="B63" s="460"/>
      <c r="C63" s="454"/>
      <c r="D63" s="294" t="s">
        <v>243</v>
      </c>
      <c r="K63" s="21"/>
    </row>
    <row r="67" spans="2:2" ht="18.75">
      <c r="B67" s="1" t="s">
        <v>361</v>
      </c>
    </row>
    <row r="68" spans="2:2" ht="18.75">
      <c r="B68" s="1" t="s">
        <v>362</v>
      </c>
    </row>
    <row r="69" spans="2:2" ht="18.75">
      <c r="B69" s="1" t="s">
        <v>359</v>
      </c>
    </row>
    <row r="70" spans="2:2" ht="18.75">
      <c r="B70" s="1" t="s">
        <v>360</v>
      </c>
    </row>
    <row r="71" spans="2:2" ht="10.5" customHeight="1"/>
  </sheetData>
  <mergeCells count="24">
    <mergeCell ref="G11:Q11"/>
    <mergeCell ref="B2:R2"/>
    <mergeCell ref="B3:R3"/>
    <mergeCell ref="B49:B55"/>
    <mergeCell ref="C49:C51"/>
    <mergeCell ref="C53:C55"/>
    <mergeCell ref="F39:J39"/>
    <mergeCell ref="B12:D12"/>
    <mergeCell ref="B29:B35"/>
    <mergeCell ref="C29:C31"/>
    <mergeCell ref="C33:C35"/>
    <mergeCell ref="B13:B19"/>
    <mergeCell ref="C13:C15"/>
    <mergeCell ref="C17:C19"/>
    <mergeCell ref="B21:B27"/>
    <mergeCell ref="C21:C23"/>
    <mergeCell ref="C25:C27"/>
    <mergeCell ref="B57:B63"/>
    <mergeCell ref="C57:C59"/>
    <mergeCell ref="C61:C63"/>
    <mergeCell ref="B40:D40"/>
    <mergeCell ref="B41:B47"/>
    <mergeCell ref="C41:C43"/>
    <mergeCell ref="C45:C47"/>
  </mergeCells>
  <pageMargins left="0.7" right="0.7" top="0.75" bottom="0.75" header="0.3" footer="0.3"/>
  <pageSetup scale="36" fitToHeight="0" orientation="landscape" r:id="rId1"/>
  <headerFooter differentFirst="1">
    <oddFooter>&amp;RSA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70"/>
  <sheetViews>
    <sheetView showGridLines="0" topLeftCell="A39" zoomScale="47" zoomScaleNormal="47" workbookViewId="0">
      <selection activeCell="B41" sqref="B41:B47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20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28.15" customHeight="1">
      <c r="A2" s="1"/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</row>
    <row r="3" spans="1:20" ht="27.75">
      <c r="A3" s="1"/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26.25">
      <c r="A7" s="9"/>
      <c r="B7" s="46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0" ht="26.25">
      <c r="A8" s="9"/>
      <c r="B8" s="302" t="s">
        <v>254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20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36">
      <c r="B11" s="101" t="s">
        <v>23</v>
      </c>
      <c r="C11" s="293"/>
      <c r="E11" s="21"/>
      <c r="F11" s="360" t="s">
        <v>279</v>
      </c>
      <c r="G11" s="459" t="s">
        <v>280</v>
      </c>
      <c r="H11" s="459"/>
      <c r="I11" s="459"/>
      <c r="J11" s="459"/>
      <c r="K11" s="459"/>
      <c r="L11" s="459"/>
      <c r="M11" s="459"/>
      <c r="N11" s="459"/>
      <c r="O11" s="459"/>
      <c r="P11" s="459"/>
      <c r="Q11" s="461"/>
      <c r="R11" s="360" t="s">
        <v>279</v>
      </c>
      <c r="S11" s="21"/>
      <c r="T11" s="21"/>
    </row>
    <row r="12" spans="1:20" ht="54">
      <c r="B12" s="458" t="s">
        <v>442</v>
      </c>
      <c r="C12" s="458"/>
      <c r="D12" s="458"/>
      <c r="E12" s="315"/>
      <c r="F12" s="361" t="s">
        <v>1</v>
      </c>
      <c r="G12" s="352" t="s">
        <v>278</v>
      </c>
      <c r="H12" s="307" t="s">
        <v>281</v>
      </c>
      <c r="I12" s="307" t="s">
        <v>282</v>
      </c>
      <c r="J12" s="307" t="s">
        <v>283</v>
      </c>
      <c r="K12" s="307" t="s">
        <v>284</v>
      </c>
      <c r="L12" s="307" t="s">
        <v>252</v>
      </c>
      <c r="M12" s="307" t="s">
        <v>270</v>
      </c>
      <c r="N12" s="307" t="s">
        <v>271</v>
      </c>
      <c r="O12" s="307" t="s">
        <v>272</v>
      </c>
      <c r="P12" s="307" t="s">
        <v>273</v>
      </c>
      <c r="Q12" s="307" t="s">
        <v>274</v>
      </c>
      <c r="R12" s="361" t="s">
        <v>10</v>
      </c>
      <c r="S12" s="21"/>
      <c r="T12" s="21"/>
    </row>
    <row r="13" spans="1:20">
      <c r="B13" s="460" t="s">
        <v>76</v>
      </c>
      <c r="C13" s="454" t="s">
        <v>247</v>
      </c>
      <c r="D13" s="294" t="s">
        <v>245</v>
      </c>
      <c r="E13" s="294"/>
      <c r="F13" s="11"/>
      <c r="L13" s="297"/>
      <c r="O13" s="297"/>
      <c r="P13" s="297"/>
      <c r="Q13" s="297"/>
    </row>
    <row r="14" spans="1:20">
      <c r="B14" s="460"/>
      <c r="C14" s="454"/>
      <c r="D14" s="294" t="s">
        <v>244</v>
      </c>
      <c r="E14" s="294"/>
      <c r="F14" s="11"/>
      <c r="M14" s="297"/>
      <c r="O14" s="297"/>
      <c r="P14" s="297"/>
      <c r="Q14" s="297"/>
    </row>
    <row r="15" spans="1:20">
      <c r="B15" s="460"/>
      <c r="C15" s="454"/>
      <c r="D15" s="294" t="s">
        <v>243</v>
      </c>
      <c r="E15" s="294"/>
      <c r="F15" s="11"/>
      <c r="N15" s="297"/>
      <c r="O15" s="297"/>
      <c r="P15" s="297"/>
      <c r="Q15" s="297"/>
    </row>
    <row r="16" spans="1:20" ht="9.9499999999999993" customHeight="1">
      <c r="B16" s="460"/>
      <c r="C16" s="303"/>
      <c r="D16" s="303"/>
      <c r="E16" s="303"/>
      <c r="F16" s="303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</row>
    <row r="17" spans="2:18">
      <c r="B17" s="460"/>
      <c r="C17" s="454" t="s">
        <v>246</v>
      </c>
      <c r="D17" s="294" t="s">
        <v>245</v>
      </c>
      <c r="E17" s="294"/>
      <c r="F17" s="11"/>
      <c r="O17" s="297"/>
    </row>
    <row r="18" spans="2:18">
      <c r="B18" s="460"/>
      <c r="C18" s="454"/>
      <c r="D18" s="294" t="s">
        <v>244</v>
      </c>
      <c r="E18" s="294"/>
      <c r="F18" s="11"/>
      <c r="P18" s="297"/>
    </row>
    <row r="19" spans="2:18">
      <c r="B19" s="460"/>
      <c r="C19" s="454"/>
      <c r="D19" s="294" t="s">
        <v>243</v>
      </c>
      <c r="E19" s="294"/>
      <c r="F19" s="11"/>
      <c r="Q19" s="297"/>
    </row>
    <row r="20" spans="2:18" ht="15" customHeight="1">
      <c r="B20" s="305"/>
      <c r="C20" s="298"/>
      <c r="D20" s="299"/>
      <c r="E20" s="299"/>
      <c r="F20" s="299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</row>
    <row r="21" spans="2:18">
      <c r="B21" s="460" t="s">
        <v>238</v>
      </c>
      <c r="C21" s="454" t="s">
        <v>247</v>
      </c>
      <c r="D21" s="294" t="s">
        <v>245</v>
      </c>
      <c r="E21" s="294"/>
      <c r="F21" s="11"/>
      <c r="L21" s="297"/>
      <c r="O21" s="297"/>
      <c r="P21" s="297"/>
      <c r="Q21" s="297"/>
    </row>
    <row r="22" spans="2:18">
      <c r="B22" s="460"/>
      <c r="C22" s="454"/>
      <c r="D22" s="294" t="s">
        <v>244</v>
      </c>
      <c r="E22" s="294"/>
      <c r="F22" s="11"/>
      <c r="M22" s="297"/>
      <c r="O22" s="297"/>
      <c r="P22" s="297"/>
      <c r="Q22" s="297"/>
    </row>
    <row r="23" spans="2:18">
      <c r="B23" s="460"/>
      <c r="C23" s="454"/>
      <c r="D23" s="294" t="s">
        <v>243</v>
      </c>
      <c r="E23" s="294"/>
      <c r="F23" s="11"/>
      <c r="N23" s="297"/>
      <c r="O23" s="297"/>
      <c r="P23" s="297"/>
      <c r="Q23" s="297"/>
    </row>
    <row r="24" spans="2:18" ht="9.9499999999999993" customHeight="1">
      <c r="B24" s="460"/>
      <c r="C24" s="303"/>
      <c r="D24" s="303"/>
      <c r="E24" s="303"/>
      <c r="F24" s="303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</row>
    <row r="25" spans="2:18">
      <c r="B25" s="460"/>
      <c r="C25" s="454" t="s">
        <v>246</v>
      </c>
      <c r="D25" s="294" t="s">
        <v>245</v>
      </c>
      <c r="E25" s="294"/>
      <c r="F25" s="11"/>
      <c r="O25" s="297"/>
    </row>
    <row r="26" spans="2:18">
      <c r="B26" s="460"/>
      <c r="C26" s="454"/>
      <c r="D26" s="294" t="s">
        <v>244</v>
      </c>
      <c r="E26" s="294"/>
      <c r="F26" s="11"/>
      <c r="P26" s="297"/>
    </row>
    <row r="27" spans="2:18">
      <c r="B27" s="460"/>
      <c r="C27" s="454"/>
      <c r="D27" s="294" t="s">
        <v>243</v>
      </c>
      <c r="E27" s="294"/>
      <c r="F27" s="11"/>
      <c r="Q27" s="297"/>
    </row>
    <row r="28" spans="2:18" ht="15" customHeight="1">
      <c r="B28" s="305"/>
      <c r="C28" s="298"/>
      <c r="D28" s="299"/>
      <c r="E28" s="299"/>
      <c r="F28" s="299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</row>
    <row r="29" spans="2:18">
      <c r="B29" s="460" t="s">
        <v>77</v>
      </c>
      <c r="C29" s="454" t="s">
        <v>247</v>
      </c>
      <c r="D29" s="294" t="s">
        <v>245</v>
      </c>
      <c r="E29" s="294"/>
      <c r="F29" s="11"/>
      <c r="L29" s="297"/>
      <c r="O29" s="297"/>
      <c r="P29" s="297"/>
      <c r="Q29" s="297"/>
    </row>
    <row r="30" spans="2:18">
      <c r="B30" s="460"/>
      <c r="C30" s="454"/>
      <c r="D30" s="294" t="s">
        <v>244</v>
      </c>
      <c r="E30" s="294"/>
      <c r="F30" s="11"/>
      <c r="M30" s="297"/>
      <c r="O30" s="297"/>
      <c r="P30" s="297"/>
      <c r="Q30" s="297"/>
    </row>
    <row r="31" spans="2:18">
      <c r="B31" s="460"/>
      <c r="C31" s="454"/>
      <c r="D31" s="294" t="s">
        <v>243</v>
      </c>
      <c r="E31" s="294"/>
      <c r="F31" s="11"/>
      <c r="N31" s="297"/>
      <c r="O31" s="297"/>
      <c r="P31" s="297"/>
      <c r="Q31" s="297"/>
    </row>
    <row r="32" spans="2:18" ht="9.9499999999999993" customHeight="1">
      <c r="B32" s="460"/>
      <c r="C32" s="303"/>
      <c r="D32" s="303"/>
      <c r="E32" s="303"/>
      <c r="F32" s="303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</row>
    <row r="33" spans="2:18">
      <c r="B33" s="460"/>
      <c r="C33" s="454" t="s">
        <v>246</v>
      </c>
      <c r="D33" s="294" t="s">
        <v>245</v>
      </c>
      <c r="E33" s="294"/>
      <c r="F33" s="11"/>
      <c r="O33" s="297"/>
    </row>
    <row r="34" spans="2:18">
      <c r="B34" s="460"/>
      <c r="C34" s="454"/>
      <c r="D34" s="294" t="s">
        <v>244</v>
      </c>
      <c r="E34" s="294"/>
      <c r="F34" s="11"/>
      <c r="P34" s="297"/>
    </row>
    <row r="35" spans="2:18">
      <c r="B35" s="460"/>
      <c r="C35" s="454"/>
      <c r="D35" s="294" t="s">
        <v>243</v>
      </c>
      <c r="E35" s="294"/>
      <c r="F35" s="11"/>
      <c r="Q35" s="297"/>
    </row>
    <row r="36" spans="2:18">
      <c r="B36" s="291"/>
      <c r="C36" s="296"/>
      <c r="D36" s="294"/>
      <c r="E36" s="294"/>
      <c r="F36" s="43"/>
      <c r="Q36" s="21"/>
    </row>
    <row r="37" spans="2:18" ht="24.95" customHeight="1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</row>
    <row r="38" spans="2:18" ht="55.5" customHeight="1"/>
    <row r="39" spans="2:18" ht="24.95" customHeight="1">
      <c r="B39" s="101" t="s">
        <v>23</v>
      </c>
      <c r="C39" s="293"/>
      <c r="F39" s="455" t="s">
        <v>242</v>
      </c>
      <c r="G39" s="456"/>
      <c r="H39" s="456"/>
      <c r="I39" s="456"/>
      <c r="J39" s="457"/>
    </row>
    <row r="40" spans="2:18" ht="54">
      <c r="B40" s="458" t="s">
        <v>442</v>
      </c>
      <c r="C40" s="458"/>
      <c r="D40" s="458"/>
      <c r="F40" s="307" t="s">
        <v>25</v>
      </c>
      <c r="G40" s="295" t="s">
        <v>269</v>
      </c>
      <c r="H40" s="307" t="s">
        <v>275</v>
      </c>
      <c r="I40" s="307" t="s">
        <v>18</v>
      </c>
      <c r="J40" s="307" t="s">
        <v>26</v>
      </c>
    </row>
    <row r="41" spans="2:18">
      <c r="B41" s="460" t="s">
        <v>76</v>
      </c>
      <c r="C41" s="454" t="s">
        <v>247</v>
      </c>
      <c r="D41" s="294" t="s">
        <v>245</v>
      </c>
    </row>
    <row r="42" spans="2:18">
      <c r="B42" s="460"/>
      <c r="C42" s="454"/>
      <c r="D42" s="294" t="s">
        <v>244</v>
      </c>
    </row>
    <row r="43" spans="2:18">
      <c r="B43" s="460"/>
      <c r="C43" s="454"/>
      <c r="D43" s="294" t="s">
        <v>243</v>
      </c>
    </row>
    <row r="44" spans="2:18" ht="9.9499999999999993" customHeight="1">
      <c r="B44" s="460"/>
      <c r="C44" s="303"/>
      <c r="D44" s="297"/>
      <c r="E44" s="297"/>
      <c r="F44" s="297"/>
      <c r="G44" s="297"/>
      <c r="H44" s="297"/>
      <c r="I44" s="297"/>
      <c r="J44" s="297"/>
    </row>
    <row r="45" spans="2:18">
      <c r="B45" s="460"/>
      <c r="C45" s="454" t="s">
        <v>246</v>
      </c>
      <c r="D45" s="294" t="s">
        <v>245</v>
      </c>
    </row>
    <row r="46" spans="2:18">
      <c r="B46" s="460"/>
      <c r="C46" s="454"/>
      <c r="D46" s="294" t="s">
        <v>244</v>
      </c>
    </row>
    <row r="47" spans="2:18">
      <c r="B47" s="460"/>
      <c r="C47" s="454"/>
      <c r="D47" s="294" t="s">
        <v>243</v>
      </c>
    </row>
    <row r="48" spans="2:18" ht="15" customHeight="1">
      <c r="B48" s="305"/>
      <c r="C48" s="298"/>
      <c r="D48" s="299"/>
      <c r="E48" s="299"/>
      <c r="F48" s="299"/>
      <c r="G48" s="299"/>
      <c r="H48" s="299"/>
      <c r="I48" s="299"/>
      <c r="J48" s="299"/>
    </row>
    <row r="49" spans="2:10">
      <c r="B49" s="460" t="s">
        <v>238</v>
      </c>
      <c r="C49" s="454" t="s">
        <v>247</v>
      </c>
      <c r="D49" s="294" t="s">
        <v>245</v>
      </c>
    </row>
    <row r="50" spans="2:10">
      <c r="B50" s="460"/>
      <c r="C50" s="454"/>
      <c r="D50" s="294" t="s">
        <v>244</v>
      </c>
    </row>
    <row r="51" spans="2:10">
      <c r="B51" s="460"/>
      <c r="C51" s="454"/>
      <c r="D51" s="294" t="s">
        <v>243</v>
      </c>
    </row>
    <row r="52" spans="2:10" ht="9.9499999999999993" customHeight="1">
      <c r="B52" s="460"/>
      <c r="C52" s="303"/>
      <c r="D52" s="297"/>
      <c r="E52" s="297"/>
      <c r="F52" s="297"/>
      <c r="G52" s="297"/>
      <c r="H52" s="297"/>
      <c r="I52" s="297"/>
      <c r="J52" s="297"/>
    </row>
    <row r="53" spans="2:10">
      <c r="B53" s="460"/>
      <c r="C53" s="454" t="s">
        <v>246</v>
      </c>
      <c r="D53" s="294" t="s">
        <v>245</v>
      </c>
    </row>
    <row r="54" spans="2:10">
      <c r="B54" s="460"/>
      <c r="C54" s="454"/>
      <c r="D54" s="294" t="s">
        <v>244</v>
      </c>
    </row>
    <row r="55" spans="2:10">
      <c r="B55" s="460"/>
      <c r="C55" s="454"/>
      <c r="D55" s="294" t="s">
        <v>243</v>
      </c>
    </row>
    <row r="56" spans="2:10" ht="15" customHeight="1">
      <c r="B56" s="305"/>
      <c r="C56" s="298"/>
      <c r="D56" s="299"/>
      <c r="E56" s="305"/>
      <c r="F56" s="305"/>
      <c r="G56" s="305"/>
      <c r="H56" s="305"/>
      <c r="I56" s="305"/>
      <c r="J56" s="305"/>
    </row>
    <row r="57" spans="2:10">
      <c r="B57" s="460" t="s">
        <v>77</v>
      </c>
      <c r="C57" s="454" t="s">
        <v>247</v>
      </c>
      <c r="D57" s="294" t="s">
        <v>245</v>
      </c>
    </row>
    <row r="58" spans="2:10">
      <c r="B58" s="460"/>
      <c r="C58" s="454"/>
      <c r="D58" s="294" t="s">
        <v>244</v>
      </c>
    </row>
    <row r="59" spans="2:10">
      <c r="B59" s="460"/>
      <c r="C59" s="454"/>
      <c r="D59" s="294" t="s">
        <v>243</v>
      </c>
    </row>
    <row r="60" spans="2:10" ht="9.9499999999999993" customHeight="1">
      <c r="B60" s="460"/>
      <c r="C60" s="303"/>
      <c r="D60" s="297"/>
      <c r="E60" s="297"/>
      <c r="F60" s="297"/>
      <c r="G60" s="297"/>
      <c r="H60" s="297"/>
      <c r="I60" s="297"/>
      <c r="J60" s="297"/>
    </row>
    <row r="61" spans="2:10">
      <c r="B61" s="460"/>
      <c r="C61" s="454" t="s">
        <v>246</v>
      </c>
      <c r="D61" s="294" t="s">
        <v>245</v>
      </c>
    </row>
    <row r="62" spans="2:10">
      <c r="B62" s="460"/>
      <c r="C62" s="454"/>
      <c r="D62" s="294" t="s">
        <v>244</v>
      </c>
    </row>
    <row r="63" spans="2:10">
      <c r="B63" s="460"/>
      <c r="C63" s="454"/>
      <c r="D63" s="294" t="s">
        <v>243</v>
      </c>
    </row>
    <row r="66" spans="2:2" ht="21">
      <c r="B66" s="5" t="s">
        <v>363</v>
      </c>
    </row>
    <row r="67" spans="2:2" ht="21">
      <c r="B67" s="5" t="s">
        <v>364</v>
      </c>
    </row>
    <row r="68" spans="2:2" ht="21">
      <c r="B68" s="5" t="s">
        <v>365</v>
      </c>
    </row>
    <row r="69" spans="2:2" ht="21">
      <c r="B69" s="5" t="s">
        <v>366</v>
      </c>
    </row>
    <row r="70" spans="2:2" ht="10.5" customHeight="1"/>
  </sheetData>
  <mergeCells count="24">
    <mergeCell ref="B29:B35"/>
    <mergeCell ref="C29:C31"/>
    <mergeCell ref="C33:C35"/>
    <mergeCell ref="B13:B19"/>
    <mergeCell ref="C13:C15"/>
    <mergeCell ref="B21:B27"/>
    <mergeCell ref="C21:C23"/>
    <mergeCell ref="C25:C27"/>
    <mergeCell ref="G11:Q11"/>
    <mergeCell ref="B2:R2"/>
    <mergeCell ref="B3:R3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12:D12"/>
  </mergeCells>
  <pageMargins left="0.7" right="0.7" top="0.75" bottom="0.75" header="0.3" footer="0.3"/>
  <pageSetup scale="36" fitToHeight="0" orientation="landscape" r:id="rId1"/>
  <headerFooter differentFirst="1">
    <oddFooter>&amp;RSA -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7"/>
  <sheetViews>
    <sheetView showGridLines="0" zoomScale="70" zoomScaleNormal="70" workbookViewId="0">
      <selection activeCell="C21" sqref="C2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402" t="s">
        <v>393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ht="27.7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401" t="s">
        <v>412</v>
      </c>
      <c r="C7" s="401"/>
      <c r="D7" s="6" t="s">
        <v>57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68</v>
      </c>
      <c r="O7" s="100"/>
    </row>
    <row r="8" spans="1:15" s="9" customFormat="1" ht="14.25" customHeight="1">
      <c r="A8" s="5"/>
      <c r="B8" s="362"/>
      <c r="C8" s="362"/>
      <c r="D8" s="11"/>
      <c r="E8" s="12"/>
      <c r="F8" s="13"/>
      <c r="G8" s="13"/>
      <c r="H8" s="12"/>
      <c r="I8" s="13"/>
      <c r="J8" s="13"/>
      <c r="K8" s="12"/>
      <c r="L8" s="13"/>
      <c r="M8" s="13"/>
      <c r="N8" s="43"/>
      <c r="O8" s="100"/>
    </row>
    <row r="9" spans="1:15" s="9" customFormat="1" ht="18.75" customHeight="1">
      <c r="A9" s="5"/>
      <c r="B9" s="101" t="s">
        <v>23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3"/>
      <c r="O9" s="100"/>
    </row>
    <row r="10" spans="1:15" s="9" customFormat="1" ht="18.75" customHeight="1">
      <c r="A10" s="5"/>
      <c r="B10" s="101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3"/>
      <c r="O10" s="100"/>
    </row>
    <row r="11" spans="1:15" s="9" customFormat="1" ht="25.5">
      <c r="A11" s="373" t="s">
        <v>418</v>
      </c>
      <c r="B11" s="101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3"/>
      <c r="O11" s="100"/>
    </row>
    <row r="12" spans="1:15" ht="20.100000000000001" customHeight="1">
      <c r="A12" s="38"/>
      <c r="C12" s="282"/>
      <c r="D12" s="11"/>
      <c r="E12" s="39"/>
      <c r="F12" s="40"/>
      <c r="G12" s="40"/>
      <c r="H12" s="40"/>
      <c r="I12" s="40"/>
      <c r="J12" s="40"/>
      <c r="K12" s="40"/>
      <c r="L12" s="40"/>
      <c r="M12" s="37"/>
      <c r="N12" s="43"/>
      <c r="O12" s="61"/>
    </row>
    <row r="13" spans="1:15" ht="20.100000000000001" customHeight="1">
      <c r="A13" s="24"/>
      <c r="B13" s="25" t="s">
        <v>415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3"/>
      <c r="O13" s="61"/>
    </row>
    <row r="14" spans="1:15" ht="20.100000000000001" customHeight="1">
      <c r="A14" s="24">
        <v>1</v>
      </c>
      <c r="B14" s="25"/>
      <c r="C14" s="26" t="s">
        <v>312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3"/>
      <c r="O14" s="61"/>
    </row>
    <row r="15" spans="1:15" ht="20.100000000000001" customHeight="1">
      <c r="A15" s="24">
        <v>2</v>
      </c>
      <c r="B15" s="25"/>
      <c r="C15" s="26" t="s">
        <v>313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3"/>
      <c r="O15" s="61"/>
    </row>
    <row r="16" spans="1:15" ht="20.100000000000001" customHeight="1">
      <c r="A16" s="24">
        <v>3</v>
      </c>
      <c r="B16" s="25"/>
      <c r="C16" s="26" t="s">
        <v>314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3"/>
      <c r="O16" s="61"/>
    </row>
    <row r="17" spans="1:15" ht="20.100000000000001" customHeight="1">
      <c r="A17" s="24">
        <v>4</v>
      </c>
      <c r="B17" s="25"/>
      <c r="C17" s="26" t="s">
        <v>315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3"/>
      <c r="O17" s="61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3"/>
      <c r="O18" s="61"/>
    </row>
    <row r="19" spans="1:15" ht="20.100000000000001" customHeight="1">
      <c r="A19" s="24"/>
      <c r="B19" s="25" t="s">
        <v>417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3"/>
      <c r="O19" s="61"/>
    </row>
    <row r="20" spans="1:15" ht="20.100000000000001" customHeight="1">
      <c r="A20" s="24">
        <v>5</v>
      </c>
      <c r="B20" s="25"/>
      <c r="C20" s="26" t="s">
        <v>428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3"/>
      <c r="O20" s="61"/>
    </row>
    <row r="21" spans="1:15" ht="20.100000000000001" customHeight="1">
      <c r="A21" s="24">
        <v>6</v>
      </c>
      <c r="B21" s="25"/>
      <c r="C21" s="26" t="s">
        <v>314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3"/>
      <c r="O21" s="61"/>
    </row>
    <row r="22" spans="1:15" ht="20.100000000000001" customHeight="1">
      <c r="A22" s="24">
        <v>7</v>
      </c>
      <c r="B22" s="25"/>
      <c r="C22" s="26" t="s">
        <v>315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3"/>
      <c r="O22" s="61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3"/>
      <c r="O23" s="61"/>
    </row>
    <row r="24" spans="1:15" ht="20.100000000000001" customHeight="1">
      <c r="A24" s="24"/>
      <c r="B24" s="103" t="s">
        <v>419</v>
      </c>
      <c r="C24" s="376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61"/>
    </row>
    <row r="25" spans="1:15" ht="20.100000000000001" customHeight="1">
      <c r="A25" s="24">
        <v>8</v>
      </c>
      <c r="B25" s="103"/>
      <c r="C25" s="26" t="s">
        <v>382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61"/>
    </row>
    <row r="26" spans="1:15" ht="20.100000000000001" customHeight="1">
      <c r="A26" s="24">
        <v>9</v>
      </c>
      <c r="B26" s="103"/>
      <c r="C26" s="26" t="s">
        <v>314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61"/>
    </row>
    <row r="27" spans="1:15" ht="20.100000000000001" customHeight="1">
      <c r="A27" s="24">
        <v>10</v>
      </c>
      <c r="B27" s="103"/>
      <c r="C27" s="26" t="s">
        <v>315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61"/>
    </row>
    <row r="28" spans="1:15" ht="20.100000000000001" customHeight="1">
      <c r="A28" s="24"/>
      <c r="B28" s="103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61"/>
    </row>
    <row r="29" spans="1:15" ht="20.100000000000001" customHeight="1">
      <c r="A29" s="24"/>
      <c r="B29" s="103" t="s">
        <v>335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61"/>
    </row>
    <row r="30" spans="1:15" ht="20.100000000000001" customHeight="1">
      <c r="A30" s="24">
        <v>11</v>
      </c>
      <c r="B30" s="25"/>
      <c r="C30" s="26" t="s">
        <v>313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61"/>
    </row>
    <row r="31" spans="1:15" ht="20.100000000000001" customHeight="1">
      <c r="A31" s="24">
        <v>12</v>
      </c>
      <c r="B31" s="25"/>
      <c r="C31" s="26" t="s">
        <v>314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61"/>
    </row>
    <row r="32" spans="1:15" ht="20.100000000000001" customHeight="1">
      <c r="A32" s="24">
        <v>13</v>
      </c>
      <c r="B32" s="25"/>
      <c r="C32" s="26" t="s">
        <v>315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61"/>
    </row>
    <row r="33" spans="1:15" ht="20.100000000000001" customHeight="1">
      <c r="A33" s="24"/>
      <c r="B33" s="103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61"/>
    </row>
    <row r="34" spans="1:15" ht="20.100000000000001" customHeight="1">
      <c r="A34" s="31">
        <v>14</v>
      </c>
      <c r="B34" s="32" t="s">
        <v>416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375"/>
      <c r="O34" s="61"/>
    </row>
    <row r="35" spans="1:15" s="101" customFormat="1" ht="20.100000000000001" customHeight="1">
      <c r="A35" s="336"/>
      <c r="B35" s="282"/>
      <c r="C35" s="336"/>
      <c r="D35" s="371"/>
      <c r="E35" s="82"/>
      <c r="F35" s="82"/>
      <c r="G35" s="82"/>
      <c r="H35" s="82"/>
      <c r="I35" s="82"/>
      <c r="J35" s="82"/>
      <c r="K35" s="82"/>
      <c r="L35" s="82"/>
      <c r="M35" s="82"/>
      <c r="N35" s="21"/>
      <c r="O35" s="65"/>
    </row>
    <row r="36" spans="1:15" s="101" customFormat="1" ht="20.100000000000001" customHeight="1">
      <c r="A36" s="377" t="s">
        <v>321</v>
      </c>
      <c r="B36" s="282"/>
      <c r="C36" s="336"/>
      <c r="D36" s="371"/>
      <c r="E36" s="82"/>
      <c r="F36" s="82"/>
      <c r="G36" s="82"/>
      <c r="H36" s="82"/>
      <c r="I36" s="82"/>
      <c r="J36" s="82"/>
      <c r="K36" s="82"/>
      <c r="L36" s="82"/>
      <c r="M36" s="82"/>
      <c r="N36" s="21"/>
      <c r="O36" s="65"/>
    </row>
    <row r="37" spans="1:15" s="101" customFormat="1" ht="6.75" customHeight="1">
      <c r="A37" s="336"/>
      <c r="B37" s="282"/>
      <c r="C37" s="336"/>
      <c r="D37" s="371"/>
      <c r="E37" s="82"/>
      <c r="F37" s="82"/>
      <c r="G37" s="82"/>
      <c r="H37" s="82"/>
      <c r="I37" s="82"/>
      <c r="J37" s="82"/>
      <c r="K37" s="82"/>
      <c r="L37" s="82"/>
      <c r="M37" s="82"/>
      <c r="N37" s="21"/>
      <c r="O37" s="65"/>
    </row>
    <row r="38" spans="1:15" s="101" customFormat="1" ht="20.100000000000001" customHeight="1">
      <c r="A38" s="24"/>
      <c r="B38" s="103" t="s">
        <v>419</v>
      </c>
      <c r="C38" s="376"/>
      <c r="D38" s="371"/>
      <c r="E38" s="82"/>
      <c r="F38" s="82"/>
      <c r="G38" s="82"/>
      <c r="H38" s="82"/>
      <c r="I38" s="82"/>
      <c r="J38" s="82"/>
      <c r="K38" s="82"/>
      <c r="L38" s="82"/>
      <c r="M38" s="82"/>
      <c r="N38" s="21"/>
      <c r="O38" s="65"/>
    </row>
    <row r="39" spans="1:15" s="101" customFormat="1" ht="20.100000000000001" customHeight="1">
      <c r="A39" s="24">
        <v>15</v>
      </c>
      <c r="B39" s="103"/>
      <c r="C39" s="26" t="s">
        <v>382</v>
      </c>
      <c r="D39" s="371"/>
      <c r="E39" s="82"/>
      <c r="F39" s="82"/>
      <c r="G39" s="82"/>
      <c r="H39" s="82"/>
      <c r="I39" s="82"/>
      <c r="J39" s="82"/>
      <c r="K39" s="82"/>
      <c r="L39" s="82"/>
      <c r="M39" s="82"/>
      <c r="N39" s="21"/>
      <c r="O39" s="65"/>
    </row>
    <row r="40" spans="1:15" s="101" customFormat="1" ht="20.100000000000001" customHeight="1">
      <c r="A40" s="24">
        <v>16</v>
      </c>
      <c r="B40" s="103"/>
      <c r="C40" s="26" t="s">
        <v>314</v>
      </c>
      <c r="D40" s="371"/>
      <c r="E40" s="82"/>
      <c r="F40" s="82"/>
      <c r="G40" s="82"/>
      <c r="H40" s="82"/>
      <c r="I40" s="82"/>
      <c r="J40" s="82"/>
      <c r="K40" s="82"/>
      <c r="L40" s="82"/>
      <c r="M40" s="82"/>
      <c r="N40" s="21"/>
      <c r="O40" s="65"/>
    </row>
    <row r="41" spans="1:15" s="101" customFormat="1" ht="20.100000000000001" customHeight="1">
      <c r="A41" s="24">
        <v>17</v>
      </c>
      <c r="B41" s="103"/>
      <c r="C41" s="26" t="s">
        <v>315</v>
      </c>
      <c r="D41" s="371"/>
      <c r="E41" s="82"/>
      <c r="F41" s="82"/>
      <c r="G41" s="82"/>
      <c r="H41" s="82"/>
      <c r="I41" s="82"/>
      <c r="J41" s="82"/>
      <c r="K41" s="82"/>
      <c r="L41" s="82"/>
      <c r="M41" s="82"/>
      <c r="N41" s="21"/>
      <c r="O41" s="65"/>
    </row>
    <row r="42" spans="1:15" s="101" customFormat="1" ht="20.100000000000001" customHeight="1">
      <c r="A42" s="336"/>
      <c r="B42" s="282"/>
      <c r="C42" s="336"/>
      <c r="D42" s="371"/>
      <c r="E42" s="82"/>
      <c r="F42" s="82"/>
      <c r="G42" s="82"/>
      <c r="H42" s="82"/>
      <c r="I42" s="82"/>
      <c r="J42" s="82"/>
      <c r="K42" s="82"/>
      <c r="L42" s="82"/>
      <c r="M42" s="82"/>
      <c r="N42" s="21"/>
      <c r="O42" s="65"/>
    </row>
    <row r="43" spans="1:15" ht="20.100000000000001" customHeight="1">
      <c r="A43" s="31">
        <v>18</v>
      </c>
      <c r="B43" s="32" t="s">
        <v>420</v>
      </c>
      <c r="C43" s="31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375"/>
      <c r="O43" s="61"/>
    </row>
    <row r="44" spans="1:15" s="101" customFormat="1" ht="20.100000000000001" customHeight="1">
      <c r="A44" s="336"/>
      <c r="B44" s="282"/>
      <c r="C44" s="336"/>
      <c r="D44" s="371"/>
      <c r="E44" s="82"/>
      <c r="F44" s="82"/>
      <c r="G44" s="82"/>
      <c r="H44" s="82"/>
      <c r="I44" s="82"/>
      <c r="J44" s="82"/>
      <c r="K44" s="82"/>
      <c r="L44" s="82"/>
      <c r="M44" s="82"/>
      <c r="N44" s="21"/>
      <c r="O44" s="65"/>
    </row>
    <row r="45" spans="1:15" ht="20.100000000000001" customHeight="1">
      <c r="A45" s="31">
        <v>19</v>
      </c>
      <c r="B45" s="32" t="s">
        <v>316</v>
      </c>
      <c r="C45" s="31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375"/>
      <c r="O45" s="61"/>
    </row>
    <row r="46" spans="1:15" s="101" customFormat="1" ht="20.100000000000001" customHeight="1">
      <c r="A46" s="336"/>
      <c r="B46" s="282"/>
      <c r="C46" s="336"/>
      <c r="D46" s="371"/>
      <c r="E46" s="82"/>
      <c r="F46" s="82"/>
      <c r="G46" s="82"/>
      <c r="H46" s="82"/>
      <c r="I46" s="82"/>
      <c r="J46" s="82"/>
      <c r="K46" s="82"/>
      <c r="L46" s="82"/>
      <c r="M46" s="82"/>
      <c r="N46" s="21"/>
      <c r="O46" s="65"/>
    </row>
    <row r="47" spans="1:15" ht="18">
      <c r="A47" s="378"/>
      <c r="B47" s="378"/>
      <c r="C47" s="378"/>
      <c r="D47" s="9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61"/>
    </row>
    <row r="48" spans="1:15" ht="18">
      <c r="A48" s="379"/>
      <c r="B48" s="340"/>
      <c r="C48" s="380"/>
      <c r="D48" s="11"/>
      <c r="E48" s="9"/>
      <c r="F48" s="21"/>
      <c r="G48" s="21"/>
      <c r="H48" s="21"/>
      <c r="I48" s="9"/>
      <c r="J48" s="9"/>
      <c r="K48" s="9"/>
      <c r="L48" s="9"/>
      <c r="M48" s="9"/>
      <c r="O48" s="61"/>
    </row>
    <row r="49" spans="1:15" ht="6.6" customHeight="1">
      <c r="A49" s="379"/>
      <c r="B49" s="381"/>
      <c r="C49" s="380"/>
      <c r="D49" s="11"/>
      <c r="E49" s="9"/>
      <c r="F49" s="21"/>
      <c r="G49" s="21"/>
      <c r="H49" s="21"/>
      <c r="I49" s="9"/>
      <c r="J49" s="9"/>
      <c r="K49" s="9"/>
      <c r="L49" s="9"/>
      <c r="M49" s="9"/>
      <c r="O49" s="61"/>
    </row>
    <row r="50" spans="1:15" ht="18">
      <c r="A50" s="24">
        <v>20</v>
      </c>
      <c r="B50" s="382"/>
      <c r="C50" s="381" t="s">
        <v>413</v>
      </c>
      <c r="D50" s="11"/>
      <c r="E50" s="9"/>
      <c r="F50" s="21"/>
      <c r="G50" s="21"/>
      <c r="H50" s="21"/>
      <c r="I50" s="9"/>
      <c r="J50" s="9"/>
      <c r="K50" s="9"/>
      <c r="L50" s="9"/>
      <c r="M50" s="9"/>
      <c r="O50" s="61"/>
    </row>
    <row r="51" spans="1:15" ht="18">
      <c r="A51" s="24">
        <v>21</v>
      </c>
      <c r="B51" s="382"/>
      <c r="C51" s="381" t="s">
        <v>336</v>
      </c>
      <c r="D51" s="11"/>
      <c r="E51" s="9"/>
      <c r="F51" s="21"/>
      <c r="G51" s="21"/>
      <c r="H51" s="21"/>
      <c r="I51" s="9"/>
      <c r="J51" s="9"/>
      <c r="K51" s="9"/>
      <c r="L51" s="9"/>
      <c r="M51" s="9"/>
    </row>
    <row r="52" spans="1:15" ht="18">
      <c r="A52" s="24">
        <v>22</v>
      </c>
      <c r="B52" s="382"/>
      <c r="C52" s="381" t="s">
        <v>398</v>
      </c>
      <c r="D52" s="11"/>
      <c r="E52" s="9"/>
      <c r="F52" s="21"/>
      <c r="G52" s="21"/>
      <c r="H52" s="21"/>
      <c r="I52" s="9"/>
      <c r="J52" s="9"/>
      <c r="K52" s="9"/>
      <c r="L52" s="9"/>
      <c r="M52" s="9"/>
    </row>
    <row r="53" spans="1:15" ht="18">
      <c r="A53" s="24"/>
      <c r="B53" s="382"/>
      <c r="C53" s="381"/>
      <c r="D53" s="11"/>
      <c r="E53" s="9"/>
      <c r="F53" s="21"/>
      <c r="G53" s="21"/>
      <c r="H53" s="21"/>
      <c r="I53" s="9"/>
      <c r="J53" s="9"/>
      <c r="K53" s="9"/>
      <c r="L53" s="9"/>
      <c r="M53" s="9"/>
    </row>
    <row r="54" spans="1:15" ht="18">
      <c r="A54" s="31">
        <v>23</v>
      </c>
      <c r="B54" s="32" t="s">
        <v>317</v>
      </c>
      <c r="C54" s="31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6" customHeight="1">
      <c r="A55" s="24" t="s">
        <v>20</v>
      </c>
      <c r="B55" s="382"/>
      <c r="C55" s="381"/>
      <c r="D55" s="11"/>
      <c r="E55" s="9"/>
      <c r="F55" s="9"/>
      <c r="G55" s="9"/>
      <c r="H55" s="9"/>
      <c r="I55" s="9"/>
      <c r="J55" s="9"/>
      <c r="K55" s="9"/>
      <c r="L55" s="9"/>
      <c r="M55" s="9"/>
    </row>
    <row r="56" spans="1:15" ht="18">
      <c r="A56" s="24">
        <v>24</v>
      </c>
      <c r="B56" s="383" t="s">
        <v>318</v>
      </c>
      <c r="C56" s="380"/>
      <c r="D56" s="11"/>
      <c r="E56" s="9"/>
      <c r="F56" s="9"/>
      <c r="G56" s="9"/>
      <c r="H56" s="9"/>
      <c r="I56" s="9"/>
      <c r="J56" s="9"/>
      <c r="K56" s="9"/>
      <c r="L56" s="9"/>
      <c r="M56" s="9"/>
    </row>
    <row r="57" spans="1:15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5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5" ht="18">
      <c r="B59" s="1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5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5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5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</sheetData>
  <mergeCells count="3">
    <mergeCell ref="A2:N2"/>
    <mergeCell ref="A3:N3"/>
    <mergeCell ref="B7:C7"/>
  </mergeCells>
  <pageMargins left="0.7" right="0.7" top="0.75" bottom="0.75" header="0.3" footer="0.3"/>
  <pageSetup scale="42" fitToHeight="0" orientation="landscape" r:id="rId1"/>
  <headerFooter differentFirst="1">
    <oddFooter>&amp;RSA -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49"/>
  <sheetViews>
    <sheetView showGridLines="0" zoomScale="70" zoomScaleNormal="70" workbookViewId="0">
      <selection activeCell="C23" sqref="C23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7" width="14.28515625" style="9" customWidth="1"/>
    <col min="8" max="8" width="22.85546875" style="9" customWidth="1"/>
    <col min="9" max="10" width="14.28515625" style="9" customWidth="1"/>
    <col min="11" max="11" width="4.42578125" style="9" customWidth="1"/>
    <col min="12" max="16384" width="9.140625" style="9"/>
  </cols>
  <sheetData>
    <row r="1" spans="2:18">
      <c r="B1" s="5"/>
      <c r="C1" s="5"/>
      <c r="D1" s="5"/>
      <c r="E1" s="5"/>
      <c r="F1" s="5"/>
      <c r="G1" s="5"/>
      <c r="H1" s="5"/>
      <c r="I1" s="5"/>
      <c r="J1" s="5"/>
      <c r="K1" s="5"/>
      <c r="L1" s="82"/>
      <c r="M1" s="82"/>
      <c r="N1" s="82"/>
      <c r="O1" s="82"/>
      <c r="P1" s="82"/>
      <c r="Q1" s="82"/>
      <c r="R1" s="82"/>
    </row>
    <row r="2" spans="2:18" ht="27.75" customHeight="1">
      <c r="B2" s="402" t="s">
        <v>392</v>
      </c>
      <c r="C2" s="402"/>
      <c r="D2" s="402"/>
      <c r="E2" s="402"/>
      <c r="F2" s="402"/>
      <c r="G2" s="402"/>
      <c r="H2" s="402"/>
      <c r="I2" s="402"/>
      <c r="J2" s="402"/>
      <c r="K2" s="402"/>
      <c r="L2" s="83"/>
      <c r="M2" s="83"/>
      <c r="N2" s="83"/>
      <c r="O2" s="83"/>
      <c r="P2" s="83"/>
      <c r="Q2" s="83"/>
      <c r="R2" s="82"/>
    </row>
    <row r="3" spans="2:18" ht="27.75">
      <c r="B3" s="403" t="s">
        <v>58</v>
      </c>
      <c r="C3" s="403"/>
      <c r="D3" s="403"/>
      <c r="E3" s="403"/>
      <c r="F3" s="403"/>
      <c r="G3" s="403"/>
      <c r="H3" s="403"/>
      <c r="I3" s="403"/>
      <c r="J3" s="403"/>
      <c r="K3" s="403"/>
      <c r="L3" s="83"/>
      <c r="M3" s="83"/>
      <c r="N3" s="83"/>
      <c r="O3" s="83"/>
      <c r="P3" s="83"/>
      <c r="Q3" s="83"/>
      <c r="R3" s="82"/>
    </row>
    <row r="4" spans="2:18">
      <c r="B4" s="5"/>
      <c r="C4" s="5"/>
      <c r="D4" s="5"/>
      <c r="E4" s="5"/>
      <c r="F4" s="5"/>
      <c r="G4" s="5"/>
      <c r="H4" s="5"/>
      <c r="I4" s="5"/>
      <c r="J4" s="5"/>
      <c r="K4" s="5"/>
      <c r="L4" s="82"/>
      <c r="M4" s="82"/>
      <c r="N4" s="82"/>
      <c r="O4" s="82"/>
      <c r="P4" s="82"/>
      <c r="Q4" s="82"/>
      <c r="R4" s="82"/>
    </row>
    <row r="5" spans="2:18">
      <c r="B5" s="5"/>
      <c r="C5" s="5"/>
      <c r="D5" s="5"/>
      <c r="E5" s="5"/>
      <c r="F5" s="5"/>
      <c r="G5" s="5"/>
      <c r="H5" s="5"/>
      <c r="I5" s="5"/>
      <c r="J5" s="5"/>
      <c r="K5" s="5"/>
      <c r="L5" s="82"/>
      <c r="M5" s="82"/>
      <c r="N5" s="82"/>
      <c r="O5" s="82"/>
      <c r="P5" s="82"/>
      <c r="Q5" s="82"/>
      <c r="R5" s="82"/>
    </row>
    <row r="6" spans="2:18" ht="46.5" customHeight="1" thickBot="1">
      <c r="B6" s="5"/>
      <c r="C6" s="5"/>
      <c r="D6" s="5"/>
      <c r="E6" s="5"/>
      <c r="F6" s="463" t="s">
        <v>443</v>
      </c>
      <c r="G6" s="463"/>
      <c r="H6" s="463"/>
      <c r="I6" s="463"/>
      <c r="J6" s="463"/>
      <c r="K6" s="5"/>
      <c r="L6" s="82"/>
      <c r="M6" s="82"/>
      <c r="N6" s="82"/>
      <c r="O6" s="82"/>
      <c r="P6" s="82"/>
      <c r="Q6" s="82"/>
      <c r="R6" s="82"/>
    </row>
    <row r="7" spans="2:18">
      <c r="B7" s="5"/>
      <c r="C7" s="1"/>
      <c r="D7" s="5"/>
      <c r="E7" s="5"/>
      <c r="F7" s="5"/>
      <c r="G7" s="5"/>
      <c r="H7" s="5"/>
      <c r="I7" s="5"/>
      <c r="J7" s="5"/>
      <c r="K7" s="5"/>
      <c r="L7" s="82"/>
      <c r="M7" s="82"/>
      <c r="N7" s="82"/>
      <c r="O7" s="82"/>
      <c r="P7" s="82"/>
      <c r="Q7" s="82"/>
      <c r="R7" s="82"/>
    </row>
    <row r="8" spans="2:18" ht="57.75" customHeight="1">
      <c r="B8" s="26"/>
      <c r="C8" s="58"/>
      <c r="D8" s="58"/>
      <c r="E8" s="58"/>
      <c r="F8" s="464" t="s">
        <v>384</v>
      </c>
      <c r="G8" s="464"/>
      <c r="H8" s="84" t="s">
        <v>385</v>
      </c>
      <c r="I8" s="464" t="s">
        <v>386</v>
      </c>
      <c r="J8" s="464"/>
      <c r="K8" s="13"/>
      <c r="L8" s="85"/>
      <c r="M8" s="86"/>
      <c r="N8" s="86"/>
      <c r="O8" s="85"/>
      <c r="P8" s="86"/>
      <c r="Q8" s="86"/>
      <c r="R8" s="82"/>
    </row>
    <row r="9" spans="2:18" ht="48" customHeight="1">
      <c r="B9" s="26"/>
      <c r="C9" s="58"/>
      <c r="D9" s="58"/>
      <c r="E9" s="58"/>
      <c r="F9" s="366" t="s">
        <v>399</v>
      </c>
      <c r="G9" s="367" t="s">
        <v>400</v>
      </c>
      <c r="H9" s="368"/>
      <c r="I9" s="366" t="s">
        <v>399</v>
      </c>
      <c r="J9" s="367" t="s">
        <v>400</v>
      </c>
      <c r="K9" s="13"/>
      <c r="L9" s="85"/>
      <c r="M9" s="86"/>
      <c r="N9" s="86"/>
      <c r="O9" s="85"/>
      <c r="P9" s="86"/>
      <c r="Q9" s="86"/>
      <c r="R9" s="82"/>
    </row>
    <row r="10" spans="2:18" ht="8.25" customHeight="1">
      <c r="B10" s="26"/>
      <c r="C10" s="58"/>
      <c r="D10" s="58"/>
      <c r="E10" s="58"/>
      <c r="F10" s="43"/>
      <c r="G10" s="43"/>
      <c r="H10" s="87"/>
      <c r="I10" s="43"/>
      <c r="J10" s="43"/>
      <c r="K10" s="13"/>
      <c r="L10" s="85"/>
      <c r="M10" s="86"/>
      <c r="N10" s="86"/>
      <c r="O10" s="85"/>
      <c r="P10" s="86"/>
      <c r="Q10" s="86"/>
      <c r="R10" s="82"/>
    </row>
    <row r="11" spans="2:18" ht="27" customHeight="1">
      <c r="B11" s="24">
        <v>1</v>
      </c>
      <c r="C11" s="88" t="s">
        <v>59</v>
      </c>
      <c r="D11" s="25"/>
      <c r="E11" s="25"/>
      <c r="F11" s="15"/>
      <c r="G11" s="21"/>
      <c r="H11" s="103"/>
      <c r="I11" s="21"/>
      <c r="J11" s="21"/>
      <c r="K11" s="15"/>
      <c r="L11" s="21"/>
      <c r="M11" s="21"/>
      <c r="N11" s="21"/>
      <c r="O11" s="21"/>
      <c r="P11" s="21"/>
      <c r="Q11" s="21"/>
      <c r="R11" s="82"/>
    </row>
    <row r="12" spans="2:18" ht="27" customHeight="1">
      <c r="B12" s="24">
        <v>2</v>
      </c>
      <c r="C12" s="25" t="s">
        <v>35</v>
      </c>
      <c r="D12" s="25"/>
      <c r="E12" s="25"/>
      <c r="F12" s="15"/>
      <c r="G12" s="21"/>
      <c r="H12" s="103"/>
      <c r="I12" s="21"/>
      <c r="J12" s="21"/>
      <c r="K12" s="15"/>
      <c r="L12" s="21"/>
      <c r="M12" s="21"/>
      <c r="N12" s="21"/>
      <c r="O12" s="21"/>
      <c r="P12" s="21"/>
      <c r="Q12" s="21"/>
      <c r="R12" s="82"/>
    </row>
    <row r="13" spans="2:18" ht="27" customHeight="1">
      <c r="B13" s="24">
        <v>3</v>
      </c>
      <c r="C13" s="88" t="s">
        <v>60</v>
      </c>
      <c r="D13" s="25"/>
      <c r="E13" s="25"/>
      <c r="F13" s="15"/>
      <c r="G13" s="21"/>
      <c r="H13" s="103"/>
      <c r="I13" s="21"/>
      <c r="J13" s="21"/>
      <c r="K13" s="15"/>
      <c r="L13" s="21"/>
      <c r="M13" s="21"/>
      <c r="N13" s="21"/>
      <c r="O13" s="21"/>
      <c r="P13" s="21"/>
      <c r="Q13" s="21"/>
      <c r="R13" s="82"/>
    </row>
    <row r="14" spans="2:18" ht="27" customHeight="1">
      <c r="B14" s="24">
        <v>4</v>
      </c>
      <c r="C14" s="25" t="s">
        <v>61</v>
      </c>
      <c r="D14" s="25"/>
      <c r="E14" s="25"/>
      <c r="F14" s="15"/>
      <c r="G14" s="21"/>
      <c r="H14" s="103"/>
      <c r="I14" s="21"/>
      <c r="J14" s="21"/>
      <c r="K14" s="15"/>
      <c r="L14" s="21"/>
      <c r="M14" s="21"/>
      <c r="N14" s="21"/>
      <c r="O14" s="21"/>
      <c r="P14" s="21"/>
      <c r="Q14" s="21"/>
      <c r="R14" s="82"/>
    </row>
    <row r="15" spans="2:18" ht="27" customHeight="1">
      <c r="B15" s="24"/>
      <c r="C15" s="369" t="s">
        <v>401</v>
      </c>
      <c r="D15" s="25"/>
      <c r="E15" s="25"/>
      <c r="F15" s="15"/>
      <c r="G15" s="21"/>
      <c r="H15" s="103"/>
      <c r="I15" s="21"/>
      <c r="J15" s="21"/>
      <c r="K15" s="15"/>
      <c r="L15" s="21"/>
      <c r="M15" s="21"/>
      <c r="N15" s="21"/>
      <c r="O15" s="21"/>
      <c r="P15" s="21"/>
      <c r="Q15" s="21"/>
      <c r="R15" s="82"/>
    </row>
    <row r="16" spans="2:18" ht="27" customHeight="1">
      <c r="B16" s="24">
        <v>5</v>
      </c>
      <c r="C16" s="25" t="s">
        <v>62</v>
      </c>
      <c r="D16" s="25"/>
      <c r="E16" s="25"/>
      <c r="F16" s="15"/>
      <c r="G16" s="21"/>
      <c r="H16" s="103"/>
      <c r="I16" s="21"/>
      <c r="J16" s="21"/>
      <c r="K16" s="15"/>
      <c r="L16" s="21"/>
      <c r="M16" s="21"/>
      <c r="N16" s="21"/>
      <c r="O16" s="21"/>
      <c r="P16" s="21"/>
      <c r="Q16" s="21"/>
      <c r="R16" s="82"/>
    </row>
    <row r="17" spans="2:18" ht="27" customHeight="1">
      <c r="B17" s="24">
        <v>6</v>
      </c>
      <c r="C17" s="25" t="s">
        <v>63</v>
      </c>
      <c r="D17" s="25"/>
      <c r="E17" s="25"/>
      <c r="F17" s="15"/>
      <c r="G17" s="21"/>
      <c r="H17" s="103"/>
      <c r="I17" s="21"/>
      <c r="J17" s="21"/>
      <c r="K17" s="15"/>
      <c r="L17" s="21"/>
      <c r="M17" s="21"/>
      <c r="N17" s="21"/>
      <c r="O17" s="21"/>
      <c r="P17" s="21"/>
      <c r="Q17" s="21"/>
      <c r="R17" s="82"/>
    </row>
    <row r="18" spans="2:18" ht="27" customHeight="1">
      <c r="B18" s="24">
        <v>7</v>
      </c>
      <c r="C18" s="88" t="s">
        <v>402</v>
      </c>
      <c r="D18" s="5"/>
      <c r="E18" s="5"/>
      <c r="F18" s="15"/>
      <c r="G18" s="21"/>
      <c r="H18" s="103"/>
      <c r="I18" s="21"/>
      <c r="J18" s="21"/>
      <c r="K18" s="15"/>
      <c r="L18" s="21"/>
      <c r="M18" s="21"/>
      <c r="N18" s="21"/>
      <c r="O18" s="21"/>
      <c r="P18" s="21"/>
      <c r="Q18" s="21"/>
      <c r="R18" s="82"/>
    </row>
    <row r="19" spans="2:18" ht="27" customHeight="1">
      <c r="B19" s="24">
        <v>8</v>
      </c>
      <c r="C19" s="25" t="s">
        <v>64</v>
      </c>
      <c r="D19" s="5"/>
      <c r="E19" s="5"/>
      <c r="F19" s="5"/>
      <c r="G19" s="21"/>
      <c r="H19" s="103"/>
      <c r="I19" s="21"/>
      <c r="J19" s="21"/>
      <c r="K19" s="5"/>
      <c r="L19" s="82"/>
      <c r="M19" s="82"/>
      <c r="N19" s="82"/>
      <c r="O19" s="82"/>
      <c r="P19" s="82"/>
      <c r="Q19" s="82"/>
      <c r="R19" s="82"/>
    </row>
    <row r="20" spans="2:18" ht="27" customHeight="1">
      <c r="B20" s="24">
        <v>9</v>
      </c>
      <c r="C20" s="25" t="s">
        <v>65</v>
      </c>
      <c r="D20" s="5"/>
      <c r="E20" s="5"/>
      <c r="F20" s="5"/>
      <c r="G20" s="5"/>
      <c r="H20" s="25"/>
      <c r="I20" s="5"/>
      <c r="J20" s="5"/>
      <c r="K20" s="5"/>
      <c r="L20" s="82"/>
      <c r="M20" s="82"/>
      <c r="N20" s="82"/>
      <c r="O20" s="82"/>
      <c r="P20" s="82"/>
      <c r="Q20" s="82"/>
      <c r="R20" s="82"/>
    </row>
    <row r="21" spans="2:18" ht="25.15" customHeight="1">
      <c r="B21" s="24"/>
      <c r="C21" s="5"/>
      <c r="D21" s="5"/>
      <c r="E21" s="5"/>
      <c r="F21" s="5"/>
      <c r="G21" s="5"/>
      <c r="H21" s="25"/>
      <c r="I21" s="5"/>
      <c r="J21" s="5"/>
      <c r="K21" s="5"/>
      <c r="L21" s="82"/>
      <c r="M21" s="82"/>
      <c r="N21" s="82"/>
      <c r="O21" s="82"/>
      <c r="P21" s="82"/>
      <c r="Q21" s="82"/>
      <c r="R21" s="82"/>
    </row>
    <row r="22" spans="2:18" ht="27" customHeight="1">
      <c r="B22" s="24">
        <v>10</v>
      </c>
      <c r="C22" s="42" t="s">
        <v>444</v>
      </c>
      <c r="D22" s="5"/>
      <c r="E22" s="5"/>
      <c r="F22" s="5"/>
      <c r="G22" s="5"/>
      <c r="H22" s="5"/>
      <c r="I22" s="5"/>
      <c r="J22" s="5"/>
      <c r="K22" s="5"/>
      <c r="L22" s="82"/>
      <c r="M22" s="82"/>
      <c r="N22" s="82"/>
      <c r="O22" s="82"/>
      <c r="P22" s="82"/>
      <c r="Q22" s="82"/>
      <c r="R22" s="82"/>
    </row>
    <row r="23" spans="2:18" ht="27" customHeight="1">
      <c r="B23" s="24">
        <v>11</v>
      </c>
      <c r="C23" s="42" t="s">
        <v>66</v>
      </c>
      <c r="D23" s="5"/>
      <c r="E23" s="5"/>
      <c r="F23" s="5"/>
      <c r="G23" s="5"/>
      <c r="H23" s="5"/>
      <c r="I23" s="5"/>
      <c r="J23" s="5"/>
      <c r="K23" s="5"/>
      <c r="L23" s="82"/>
      <c r="M23" s="82"/>
      <c r="N23" s="82"/>
      <c r="O23" s="82"/>
      <c r="P23" s="82"/>
      <c r="Q23" s="82"/>
      <c r="R23" s="82"/>
    </row>
    <row r="24" spans="2:18" ht="27" customHeight="1">
      <c r="B24" s="24">
        <v>12</v>
      </c>
      <c r="C24" s="42" t="s">
        <v>67</v>
      </c>
      <c r="D24" s="5"/>
      <c r="E24" s="5"/>
      <c r="F24" s="5"/>
      <c r="G24" s="5"/>
      <c r="H24" s="5"/>
      <c r="I24" s="5"/>
      <c r="J24" s="5"/>
      <c r="K24" s="5"/>
      <c r="L24" s="82"/>
      <c r="M24" s="82"/>
      <c r="N24" s="82"/>
      <c r="O24" s="82"/>
      <c r="P24" s="82"/>
      <c r="Q24" s="82"/>
      <c r="R24" s="82"/>
    </row>
    <row r="25" spans="2:18" ht="27" customHeight="1">
      <c r="B25" s="24"/>
      <c r="C25" s="42"/>
      <c r="D25" s="5"/>
      <c r="E25" s="5"/>
      <c r="F25" s="5"/>
      <c r="G25" s="5"/>
      <c r="H25" s="5"/>
      <c r="I25" s="5"/>
      <c r="J25" s="5"/>
      <c r="K25" s="5"/>
      <c r="L25" s="82"/>
      <c r="M25" s="82"/>
      <c r="N25" s="82"/>
      <c r="O25" s="82"/>
      <c r="P25" s="82"/>
      <c r="Q25" s="82"/>
      <c r="R25" s="82"/>
    </row>
    <row r="26" spans="2:18" ht="27" customHeight="1">
      <c r="B26" s="24">
        <v>13</v>
      </c>
      <c r="C26" s="89" t="s">
        <v>403</v>
      </c>
      <c r="D26" s="5"/>
      <c r="E26" s="5"/>
      <c r="F26" s="5"/>
      <c r="G26" s="5"/>
      <c r="H26" s="5"/>
      <c r="I26" s="5"/>
      <c r="J26" s="5"/>
      <c r="K26" s="5"/>
      <c r="L26" s="82"/>
      <c r="M26" s="82"/>
      <c r="N26" s="82"/>
      <c r="O26" s="82"/>
      <c r="P26" s="82"/>
      <c r="Q26" s="82"/>
      <c r="R26" s="82"/>
    </row>
    <row r="27" spans="2:18" ht="27" customHeight="1">
      <c r="B27" s="24">
        <v>14</v>
      </c>
      <c r="C27" s="42" t="s">
        <v>404</v>
      </c>
      <c r="D27" s="5"/>
      <c r="E27" s="5"/>
      <c r="F27" s="5"/>
      <c r="G27" s="5"/>
      <c r="H27" s="5"/>
      <c r="I27" s="5"/>
      <c r="J27" s="5"/>
      <c r="K27" s="5"/>
      <c r="L27" s="82"/>
      <c r="M27" s="82"/>
      <c r="N27" s="82"/>
      <c r="O27" s="82"/>
      <c r="P27" s="82"/>
      <c r="Q27" s="82"/>
      <c r="R27" s="82"/>
    </row>
    <row r="28" spans="2:18">
      <c r="B28" s="24"/>
      <c r="C28" s="5"/>
      <c r="D28" s="5"/>
      <c r="E28" s="5"/>
      <c r="F28" s="5"/>
      <c r="G28" s="5"/>
      <c r="H28" s="5"/>
      <c r="I28" s="5"/>
      <c r="J28" s="5"/>
      <c r="K28" s="5"/>
      <c r="L28" s="82"/>
      <c r="M28" s="82"/>
      <c r="N28" s="82"/>
      <c r="O28" s="82"/>
      <c r="P28" s="82"/>
      <c r="Q28" s="82"/>
      <c r="R28" s="82"/>
    </row>
    <row r="29" spans="2:18">
      <c r="B29" s="5"/>
      <c r="C29" s="5"/>
      <c r="D29" s="5"/>
      <c r="E29" s="5"/>
      <c r="F29" s="5"/>
      <c r="G29" s="5"/>
      <c r="H29" s="5"/>
      <c r="I29" s="5"/>
      <c r="J29" s="5"/>
      <c r="K29" s="5"/>
      <c r="L29" s="82"/>
      <c r="M29" s="82"/>
      <c r="N29" s="82"/>
      <c r="O29" s="82"/>
      <c r="P29" s="82"/>
      <c r="Q29" s="82"/>
      <c r="R29" s="82"/>
    </row>
    <row r="30" spans="2:18">
      <c r="B30" s="5"/>
      <c r="C30" s="5"/>
      <c r="D30" s="5"/>
      <c r="E30" s="5"/>
      <c r="F30" s="5"/>
      <c r="G30" s="5"/>
      <c r="H30" s="5"/>
      <c r="I30" s="5"/>
      <c r="J30" s="5"/>
      <c r="K30" s="5"/>
      <c r="L30" s="82"/>
      <c r="M30" s="82"/>
      <c r="N30" s="82"/>
      <c r="O30" s="82"/>
      <c r="P30" s="82"/>
      <c r="Q30" s="82"/>
      <c r="R30" s="82"/>
    </row>
    <row r="31" spans="2:18">
      <c r="B31" s="5"/>
      <c r="C31" s="334" t="s">
        <v>352</v>
      </c>
      <c r="D31" s="25"/>
      <c r="E31" s="25"/>
      <c r="F31" s="5"/>
      <c r="G31" s="5"/>
      <c r="H31" s="5"/>
      <c r="I31" s="5"/>
      <c r="J31" s="5"/>
      <c r="K31" s="5"/>
      <c r="L31" s="82"/>
      <c r="M31" s="82"/>
      <c r="N31" s="82"/>
      <c r="O31" s="82"/>
      <c r="P31" s="82"/>
      <c r="Q31" s="82"/>
      <c r="R31" s="82"/>
    </row>
    <row r="32" spans="2:18">
      <c r="B32" s="5"/>
      <c r="C32" s="334" t="s">
        <v>350</v>
      </c>
      <c r="D32" s="5"/>
      <c r="E32" s="5"/>
      <c r="F32" s="5"/>
      <c r="G32" s="5"/>
      <c r="H32" s="5"/>
      <c r="I32" s="5"/>
      <c r="J32" s="5"/>
      <c r="K32" s="5"/>
      <c r="L32" s="82"/>
      <c r="M32" s="82"/>
      <c r="N32" s="82"/>
      <c r="O32" s="82"/>
      <c r="P32" s="82"/>
      <c r="Q32" s="82"/>
      <c r="R32" s="82"/>
    </row>
    <row r="33" spans="1:18">
      <c r="B33" s="5"/>
      <c r="C33" s="334" t="s">
        <v>405</v>
      </c>
      <c r="D33" s="5"/>
      <c r="E33" s="5"/>
      <c r="F33" s="5"/>
      <c r="G33" s="5"/>
      <c r="H33" s="5"/>
      <c r="I33" s="5"/>
      <c r="J33" s="5"/>
      <c r="K33" s="5"/>
      <c r="L33" s="82"/>
      <c r="M33" s="82"/>
      <c r="N33" s="82"/>
      <c r="O33" s="82"/>
      <c r="P33" s="82"/>
      <c r="Q33" s="82"/>
      <c r="R33" s="82"/>
    </row>
    <row r="34" spans="1:18">
      <c r="B34" s="5"/>
      <c r="C34" s="334" t="s">
        <v>406</v>
      </c>
      <c r="D34" s="5"/>
      <c r="E34" s="5"/>
      <c r="F34" s="5"/>
      <c r="G34" s="5"/>
      <c r="H34" s="5"/>
      <c r="I34" s="5"/>
      <c r="J34" s="5"/>
      <c r="K34" s="5"/>
      <c r="L34" s="82"/>
      <c r="M34" s="82"/>
      <c r="N34" s="82"/>
      <c r="O34" s="82"/>
      <c r="P34" s="82"/>
      <c r="Q34" s="82"/>
      <c r="R34" s="82"/>
    </row>
    <row r="35" spans="1:18">
      <c r="B35" s="5"/>
      <c r="C35" s="334" t="s">
        <v>407</v>
      </c>
      <c r="D35" s="5"/>
      <c r="E35" s="5"/>
      <c r="F35" s="5"/>
      <c r="G35" s="5"/>
      <c r="H35" s="5"/>
      <c r="I35" s="5"/>
      <c r="J35" s="5"/>
      <c r="K35" s="5"/>
      <c r="L35" s="82"/>
      <c r="M35" s="82"/>
      <c r="N35" s="82"/>
      <c r="O35" s="82"/>
      <c r="P35" s="82"/>
      <c r="Q35" s="82"/>
      <c r="R35" s="82"/>
    </row>
    <row r="36" spans="1:18">
      <c r="B36" s="5"/>
      <c r="C36" s="334" t="s">
        <v>408</v>
      </c>
      <c r="D36" s="5"/>
      <c r="E36" s="5"/>
      <c r="F36" s="5"/>
      <c r="G36" s="5"/>
      <c r="H36" s="5"/>
      <c r="I36" s="5"/>
      <c r="J36" s="5"/>
      <c r="K36" s="5"/>
      <c r="L36" s="82"/>
      <c r="M36" s="82"/>
      <c r="N36" s="82"/>
      <c r="O36" s="82"/>
      <c r="P36" s="82"/>
      <c r="Q36" s="82"/>
      <c r="R36" s="82"/>
    </row>
    <row r="37" spans="1:18">
      <c r="B37" s="5"/>
      <c r="C37" s="5"/>
      <c r="D37" s="5"/>
      <c r="E37" s="5"/>
      <c r="F37" s="5"/>
      <c r="G37" s="5"/>
      <c r="H37" s="5"/>
      <c r="I37" s="5"/>
      <c r="J37" s="5"/>
      <c r="K37" s="5"/>
      <c r="L37" s="82"/>
      <c r="M37" s="82"/>
      <c r="N37" s="82"/>
      <c r="O37" s="82"/>
      <c r="P37" s="82"/>
      <c r="Q37" s="82"/>
      <c r="R37" s="82"/>
    </row>
    <row r="38" spans="1:18">
      <c r="B38" s="5"/>
      <c r="C38" s="5"/>
      <c r="D38" s="5"/>
      <c r="E38" s="5"/>
      <c r="F38" s="5"/>
      <c r="G38" s="5"/>
      <c r="H38" s="5"/>
      <c r="I38" s="5"/>
      <c r="J38" s="5"/>
      <c r="K38" s="5"/>
      <c r="L38" s="82"/>
      <c r="M38" s="82"/>
      <c r="N38" s="82"/>
      <c r="O38" s="82"/>
      <c r="P38" s="82"/>
      <c r="Q38" s="82"/>
      <c r="R38" s="82"/>
    </row>
    <row r="39" spans="1:18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8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8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  <row r="43" spans="1:18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18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18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8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18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18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2:18">
      <c r="L49" s="82"/>
      <c r="M49" s="82"/>
      <c r="N49" s="82"/>
      <c r="O49" s="82"/>
      <c r="P49" s="82"/>
      <c r="Q49" s="82"/>
      <c r="R49" s="82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1" orientation="portrait" r:id="rId1"/>
  <headerFooter differentFirst="1"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94"/>
  <sheetViews>
    <sheetView showGridLines="0" zoomScale="70" zoomScaleNormal="70" workbookViewId="0">
      <selection activeCell="L47" sqref="L47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2" t="s">
        <v>393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00" t="s">
        <v>388</v>
      </c>
      <c r="C7" s="401"/>
      <c r="D7" s="401"/>
      <c r="E7" s="401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68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5">
        <v>1</v>
      </c>
      <c r="C9" s="25" t="s">
        <v>28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.75">
      <c r="B10" s="115">
        <v>2</v>
      </c>
      <c r="C10" s="51" t="s">
        <v>29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52">
        <v>3</v>
      </c>
      <c r="C11" s="32"/>
      <c r="D11" s="53" t="s">
        <v>30</v>
      </c>
      <c r="E11" s="3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.75">
      <c r="B13" s="48">
        <v>4</v>
      </c>
      <c r="C13" s="51" t="s">
        <v>431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31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234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32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48">
        <v>9</v>
      </c>
      <c r="C19" s="51" t="s">
        <v>432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52">
        <v>10</v>
      </c>
      <c r="C21" s="32"/>
      <c r="D21" s="53" t="s">
        <v>34</v>
      </c>
      <c r="E21" s="36"/>
      <c r="F21" s="54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8">
        <v>11</v>
      </c>
      <c r="C23" s="25" t="s">
        <v>35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48" t="s">
        <v>20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12</v>
      </c>
      <c r="C25" s="25" t="s">
        <v>36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>
        <v>13</v>
      </c>
      <c r="C26" s="25" t="s">
        <v>37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38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103" t="s">
        <v>322</v>
      </c>
      <c r="D28" s="82"/>
      <c r="E28" s="82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103" t="s">
        <v>222</v>
      </c>
      <c r="D29" s="82"/>
      <c r="E29" s="82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52">
        <v>17</v>
      </c>
      <c r="C31" s="36"/>
      <c r="D31" s="32" t="s">
        <v>235</v>
      </c>
      <c r="E31" s="36"/>
      <c r="F31" s="54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8">
        <v>18</v>
      </c>
      <c r="C33" s="103" t="s">
        <v>285</v>
      </c>
      <c r="D33" s="82"/>
      <c r="E33" s="82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316">
        <v>19</v>
      </c>
      <c r="C34" s="103" t="s">
        <v>39</v>
      </c>
      <c r="D34" s="82"/>
      <c r="E34" s="82"/>
      <c r="F34" s="371"/>
      <c r="G34" s="82"/>
      <c r="H34" s="82"/>
      <c r="I34" s="82"/>
      <c r="J34" s="82"/>
      <c r="K34" s="82"/>
      <c r="L34" s="82"/>
      <c r="M34" s="82"/>
      <c r="N34" s="82"/>
      <c r="O34" s="82"/>
      <c r="P34" s="82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52">
        <v>20</v>
      </c>
      <c r="C36" s="32" t="s">
        <v>236</v>
      </c>
      <c r="D36" s="36"/>
      <c r="E36" s="36"/>
      <c r="F36" s="54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48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">
        <v>21</v>
      </c>
      <c r="C38" s="25" t="s">
        <v>40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41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48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2">
        <v>23</v>
      </c>
      <c r="C41" s="32" t="s">
        <v>237</v>
      </c>
      <c r="D41" s="36"/>
      <c r="E41" s="36"/>
      <c r="F41" s="54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s="9" customFormat="1" ht="18">
      <c r="B42" s="5"/>
      <c r="C42" s="5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57"/>
      <c r="C43" s="1" t="s">
        <v>353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1" t="s">
        <v>433</v>
      </c>
      <c r="D44" s="59"/>
      <c r="E44" s="5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57"/>
      <c r="C45" s="1" t="s">
        <v>434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8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8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C53" s="60"/>
      <c r="D53" s="61"/>
      <c r="E53" s="61"/>
    </row>
    <row r="54" spans="2:5" ht="18">
      <c r="C54" s="60"/>
      <c r="D54" s="61"/>
      <c r="E54" s="61"/>
    </row>
    <row r="55" spans="2:5" ht="18">
      <c r="B55" s="3"/>
      <c r="C55" s="60"/>
      <c r="D55" s="61"/>
      <c r="E55" s="61"/>
    </row>
    <row r="56" spans="2:5" ht="18">
      <c r="B56" s="3"/>
      <c r="C56" s="60"/>
      <c r="D56" s="61"/>
      <c r="E56" s="61"/>
    </row>
    <row r="57" spans="2:5">
      <c r="B57" s="3"/>
      <c r="C57" s="62"/>
      <c r="D57" s="61"/>
      <c r="E57" s="61"/>
    </row>
    <row r="58" spans="2:5" ht="18">
      <c r="B58" s="3"/>
      <c r="C58" s="63"/>
      <c r="D58" s="61"/>
      <c r="E58" s="6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4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  <row r="93" spans="2:10">
      <c r="B93" s="3"/>
      <c r="H93" s="65"/>
      <c r="I93" s="65"/>
      <c r="J93" s="65"/>
    </row>
    <row r="94" spans="2:10">
      <c r="B94" s="3"/>
      <c r="H94" s="65"/>
      <c r="I94" s="65"/>
      <c r="J94" s="65"/>
    </row>
  </sheetData>
  <mergeCells count="3">
    <mergeCell ref="B7:E7"/>
    <mergeCell ref="B2:P2"/>
    <mergeCell ref="B3:P3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46"/>
  <sheetViews>
    <sheetView showGridLines="0" zoomScale="70" zoomScaleNormal="70" workbookViewId="0">
      <selection activeCell="H23" sqref="H2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02" t="s">
        <v>393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23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400" t="s">
        <v>389</v>
      </c>
      <c r="C7" s="400"/>
      <c r="D7" s="400"/>
      <c r="E7" s="40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68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43</v>
      </c>
      <c r="C9" s="28"/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44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45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236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46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47</v>
      </c>
      <c r="E14" s="5"/>
      <c r="F14" s="75"/>
      <c r="G14" s="77"/>
      <c r="H14" s="77"/>
      <c r="I14" s="77"/>
      <c r="J14" s="77"/>
      <c r="K14" s="77"/>
      <c r="L14" s="77"/>
      <c r="M14" s="77"/>
      <c r="N14" s="77"/>
      <c r="O14" s="5"/>
      <c r="P14" s="5"/>
    </row>
    <row r="15" spans="2:16">
      <c r="B15" s="24">
        <v>6</v>
      </c>
      <c r="C15" s="25"/>
      <c r="D15" s="5" t="s">
        <v>48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 s="82" customFormat="1">
      <c r="B16" s="102">
        <v>7</v>
      </c>
      <c r="C16" s="103"/>
      <c r="D16" s="82" t="s">
        <v>18</v>
      </c>
      <c r="F16" s="335"/>
      <c r="G16" s="372"/>
    </row>
    <row r="17" spans="2:17">
      <c r="B17" s="24"/>
      <c r="C17" s="25"/>
      <c r="D17" s="5"/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 s="50" customFormat="1">
      <c r="B18" s="31">
        <v>8</v>
      </c>
      <c r="C18" s="32" t="s">
        <v>286</v>
      </c>
      <c r="D18" s="36"/>
      <c r="E18" s="36"/>
      <c r="F18" s="78"/>
      <c r="G18" s="79"/>
      <c r="H18" s="79"/>
      <c r="I18" s="79"/>
      <c r="J18" s="79"/>
      <c r="K18" s="79"/>
      <c r="L18" s="79"/>
      <c r="M18" s="79"/>
      <c r="N18" s="79"/>
      <c r="O18" s="36"/>
      <c r="P18" s="36"/>
    </row>
    <row r="19" spans="2:17">
      <c r="B19" s="24"/>
      <c r="C19" s="25"/>
      <c r="D19" s="5"/>
      <c r="E19" s="5"/>
      <c r="F19" s="75"/>
      <c r="G19" s="80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4"/>
      <c r="C20" s="25"/>
      <c r="D20" s="5"/>
      <c r="E20" s="5"/>
      <c r="F20" s="75"/>
      <c r="G20" s="81"/>
      <c r="H20" s="5"/>
      <c r="I20" s="5"/>
      <c r="J20" s="5"/>
      <c r="K20" s="5"/>
      <c r="L20" s="5"/>
      <c r="M20" s="5"/>
      <c r="N20" s="5"/>
      <c r="O20" s="5"/>
      <c r="P20" s="5"/>
    </row>
    <row r="21" spans="2:17" ht="13.5" customHeight="1">
      <c r="B21" s="72"/>
      <c r="C21" s="25"/>
      <c r="D21" s="5"/>
      <c r="E21" s="5"/>
      <c r="F21" s="75"/>
      <c r="G21" s="72"/>
      <c r="H21" s="5"/>
      <c r="I21" s="5"/>
      <c r="J21" s="5"/>
      <c r="K21" s="5"/>
      <c r="L21" s="5"/>
      <c r="M21" s="5"/>
      <c r="N21" s="5"/>
      <c r="O21" s="5"/>
      <c r="P21" s="5"/>
    </row>
    <row r="22" spans="2:17">
      <c r="B22" s="24">
        <v>9</v>
      </c>
      <c r="C22" s="25" t="s">
        <v>49</v>
      </c>
      <c r="D22" s="5"/>
      <c r="E22" s="5"/>
      <c r="F22" s="7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50</v>
      </c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31">
        <v>11</v>
      </c>
      <c r="C25" s="32" t="s">
        <v>51</v>
      </c>
      <c r="D25" s="36"/>
      <c r="E25" s="36"/>
      <c r="F25" s="78"/>
      <c r="G25" s="79"/>
      <c r="H25" s="79"/>
      <c r="I25" s="79"/>
      <c r="J25" s="79"/>
      <c r="K25" s="79"/>
      <c r="L25" s="79"/>
      <c r="M25" s="79"/>
      <c r="N25" s="79"/>
      <c r="O25" s="36"/>
      <c r="P25" s="36"/>
    </row>
    <row r="26" spans="2:17">
      <c r="B26" s="5"/>
      <c r="C26" s="5"/>
      <c r="D26" s="5"/>
      <c r="E26" s="5"/>
      <c r="F26" s="7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96"/>
      <c r="C27" s="96"/>
      <c r="D27" s="96"/>
      <c r="E27" s="96"/>
      <c r="F27" s="332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2:17">
      <c r="B28" s="5"/>
      <c r="C28" s="5"/>
      <c r="D28" s="5"/>
      <c r="E28" s="5"/>
      <c r="F28" s="7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25">
      <c r="B29" s="105" t="s">
        <v>335</v>
      </c>
      <c r="C29" s="82"/>
      <c r="D29" s="82"/>
      <c r="E29" s="82"/>
      <c r="F29" s="335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2:17">
      <c r="B30" s="102">
        <v>12</v>
      </c>
      <c r="C30" s="82" t="s">
        <v>42</v>
      </c>
      <c r="D30" s="82"/>
      <c r="E30" s="82"/>
      <c r="F30" s="33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82"/>
      <c r="C31" s="82"/>
      <c r="D31" s="82"/>
      <c r="E31" s="82"/>
      <c r="F31" s="33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336">
        <v>13</v>
      </c>
      <c r="C32" s="282" t="s">
        <v>327</v>
      </c>
      <c r="D32" s="317"/>
      <c r="E32" s="317"/>
      <c r="F32" s="337"/>
      <c r="G32" s="338"/>
      <c r="H32" s="338"/>
      <c r="I32" s="338"/>
      <c r="J32" s="338"/>
      <c r="K32" s="338"/>
      <c r="L32" s="338"/>
      <c r="M32" s="338"/>
      <c r="N32" s="338"/>
      <c r="O32" s="317"/>
      <c r="P32" s="317"/>
      <c r="Q32" s="82"/>
    </row>
    <row r="33" spans="2:17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7:E7"/>
    <mergeCell ref="B2:P2"/>
    <mergeCell ref="B3:P3"/>
  </mergeCells>
  <pageMargins left="0.7" right="0.7" top="0.75" bottom="0.75" header="0.3" footer="0.3"/>
  <pageSetup scale="56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45"/>
  <sheetViews>
    <sheetView showGridLines="0" zoomScale="70" zoomScaleNormal="70" workbookViewId="0">
      <selection activeCell="I20" sqref="I20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02" t="s">
        <v>393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2:16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23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400" t="s">
        <v>390</v>
      </c>
      <c r="C7" s="400"/>
      <c r="D7" s="400"/>
      <c r="E7" s="40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68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43</v>
      </c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44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45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236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46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47</v>
      </c>
      <c r="E14" s="5"/>
      <c r="F14" s="75"/>
      <c r="G14" s="77"/>
      <c r="H14" s="77"/>
      <c r="I14" s="77"/>
      <c r="J14" s="77"/>
      <c r="K14" s="77"/>
      <c r="L14" s="77"/>
      <c r="M14" s="77"/>
      <c r="N14" s="77"/>
      <c r="O14" s="5"/>
      <c r="P14" s="5"/>
    </row>
    <row r="15" spans="2:16">
      <c r="B15" s="24">
        <v>6</v>
      </c>
      <c r="C15" s="25"/>
      <c r="D15" s="5" t="s">
        <v>48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>
      <c r="B16" s="102">
        <v>7</v>
      </c>
      <c r="C16" s="103"/>
      <c r="D16" s="82" t="s">
        <v>18</v>
      </c>
      <c r="E16" s="82"/>
      <c r="F16" s="335"/>
      <c r="G16" s="372"/>
      <c r="H16" s="82"/>
      <c r="I16" s="82"/>
      <c r="J16" s="82"/>
      <c r="K16" s="82"/>
      <c r="L16" s="82"/>
      <c r="M16" s="82"/>
      <c r="N16" s="82"/>
      <c r="O16" s="82"/>
      <c r="P16" s="82"/>
    </row>
    <row r="17" spans="2:17">
      <c r="B17" s="24"/>
      <c r="C17" s="25"/>
      <c r="D17" s="5"/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31">
        <v>8</v>
      </c>
      <c r="C18" s="32" t="s">
        <v>286</v>
      </c>
      <c r="D18" s="36"/>
      <c r="E18" s="36"/>
      <c r="F18" s="78"/>
      <c r="G18" s="79"/>
      <c r="H18" s="79"/>
      <c r="I18" s="79"/>
      <c r="J18" s="79"/>
      <c r="K18" s="79"/>
      <c r="L18" s="79"/>
      <c r="M18" s="79"/>
      <c r="N18" s="79"/>
      <c r="O18" s="36"/>
      <c r="P18" s="36"/>
    </row>
    <row r="19" spans="2:17" s="50" customFormat="1">
      <c r="B19" s="24"/>
      <c r="C19" s="25"/>
      <c r="D19" s="5"/>
      <c r="E19" s="5"/>
      <c r="F19" s="75"/>
      <c r="G19" s="80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4"/>
      <c r="C20" s="25"/>
      <c r="D20" s="5"/>
      <c r="E20" s="5"/>
      <c r="F20" s="75"/>
      <c r="G20" s="81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72"/>
      <c r="C21" s="25"/>
      <c r="D21" s="5"/>
      <c r="E21" s="5"/>
      <c r="F21" s="75"/>
      <c r="G21" s="72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24">
        <v>9</v>
      </c>
      <c r="C22" s="25" t="s">
        <v>49</v>
      </c>
      <c r="D22" s="5"/>
      <c r="E22" s="5"/>
      <c r="F22" s="7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50</v>
      </c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31">
        <v>11</v>
      </c>
      <c r="C25" s="32" t="s">
        <v>51</v>
      </c>
      <c r="D25" s="36"/>
      <c r="E25" s="36"/>
      <c r="F25" s="78"/>
      <c r="G25" s="79"/>
      <c r="H25" s="79"/>
      <c r="I25" s="79"/>
      <c r="J25" s="79"/>
      <c r="K25" s="79"/>
      <c r="L25" s="79"/>
      <c r="M25" s="79"/>
      <c r="N25" s="79"/>
      <c r="O25" s="36"/>
      <c r="P25" s="36"/>
    </row>
    <row r="26" spans="2:17">
      <c r="B26" s="5"/>
      <c r="C26" s="5"/>
      <c r="D26" s="5"/>
      <c r="E26" s="5"/>
      <c r="F26" s="7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96"/>
      <c r="C27" s="96"/>
      <c r="D27" s="96"/>
      <c r="E27" s="96"/>
      <c r="F27" s="332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2:17">
      <c r="B28" s="5"/>
      <c r="C28" s="5"/>
      <c r="D28" s="5"/>
      <c r="E28" s="5"/>
      <c r="F28" s="7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25">
      <c r="B29" s="105" t="s">
        <v>335</v>
      </c>
      <c r="C29" s="82"/>
      <c r="D29" s="82"/>
      <c r="E29" s="82"/>
      <c r="F29" s="335"/>
      <c r="G29" s="82"/>
      <c r="H29" s="82"/>
      <c r="I29" s="82"/>
      <c r="J29" s="82"/>
      <c r="K29" s="82"/>
      <c r="L29" s="82"/>
      <c r="M29" s="82"/>
      <c r="N29" s="82"/>
      <c r="O29" s="82"/>
      <c r="P29" s="82"/>
    </row>
    <row r="30" spans="2:17">
      <c r="B30" s="102">
        <v>12</v>
      </c>
      <c r="C30" s="82" t="s">
        <v>42</v>
      </c>
      <c r="D30" s="82"/>
      <c r="E30" s="82"/>
      <c r="F30" s="33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82"/>
      <c r="C31" s="82"/>
      <c r="D31" s="82"/>
      <c r="E31" s="82"/>
      <c r="F31" s="33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336">
        <v>13</v>
      </c>
      <c r="C32" s="282" t="s">
        <v>327</v>
      </c>
      <c r="D32" s="317"/>
      <c r="E32" s="317"/>
      <c r="F32" s="337"/>
      <c r="G32" s="338"/>
      <c r="H32" s="338"/>
      <c r="I32" s="338"/>
      <c r="J32" s="338"/>
      <c r="K32" s="338"/>
      <c r="L32" s="338"/>
      <c r="M32" s="338"/>
      <c r="N32" s="338"/>
      <c r="O32" s="317"/>
      <c r="P32" s="317"/>
      <c r="Q32" s="82"/>
    </row>
    <row r="33" spans="2:17">
      <c r="B33" s="336"/>
      <c r="C33" s="282"/>
      <c r="D33" s="317"/>
      <c r="E33" s="317"/>
      <c r="F33" s="337"/>
      <c r="G33" s="338"/>
      <c r="H33" s="338"/>
      <c r="I33" s="338"/>
      <c r="J33" s="338"/>
      <c r="K33" s="338"/>
      <c r="L33" s="338"/>
      <c r="M33" s="338"/>
      <c r="N33" s="338"/>
      <c r="O33" s="317"/>
      <c r="P33" s="317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46"/>
  <sheetViews>
    <sheetView showGridLines="0" zoomScale="70" zoomScaleNormal="70" workbookViewId="0">
      <selection activeCell="C28" sqref="C2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402" t="s">
        <v>393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</row>
    <row r="3" spans="2:15" ht="27.75">
      <c r="B3" s="403" t="s">
        <v>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01" t="s">
        <v>23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401" t="s">
        <v>56</v>
      </c>
      <c r="C7" s="401"/>
      <c r="D7" s="401"/>
      <c r="E7" s="401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201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8"/>
      <c r="C10" s="25"/>
      <c r="D10" s="5" t="s">
        <v>52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8">
        <v>1</v>
      </c>
      <c r="C11" s="25"/>
      <c r="D11" s="5"/>
      <c r="E11" s="5" t="s">
        <v>320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8">
        <v>2</v>
      </c>
      <c r="C12" s="25"/>
      <c r="D12" s="5"/>
      <c r="E12" s="82" t="s">
        <v>321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53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8">
        <v>3</v>
      </c>
      <c r="C14" s="25"/>
      <c r="D14" s="5"/>
      <c r="E14" s="5" t="s">
        <v>276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8">
        <v>4</v>
      </c>
      <c r="C15" s="25"/>
      <c r="D15" s="5"/>
      <c r="E15" s="5" t="s">
        <v>255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8">
        <v>5</v>
      </c>
      <c r="C16" s="25"/>
      <c r="D16" s="5"/>
      <c r="E16" s="82" t="s">
        <v>328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8"/>
      <c r="C17" s="25"/>
      <c r="D17" s="5" t="s">
        <v>54</v>
      </c>
      <c r="E17" s="82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8">
        <v>6</v>
      </c>
      <c r="C18" s="25"/>
      <c r="D18" s="5"/>
      <c r="E18" s="82" t="s">
        <v>320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8">
        <v>7</v>
      </c>
      <c r="C19" s="25"/>
      <c r="D19" s="5"/>
      <c r="E19" s="82" t="s">
        <v>321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8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50" customFormat="1" ht="18">
      <c r="B21" s="52">
        <v>8</v>
      </c>
      <c r="C21" s="32" t="s">
        <v>20</v>
      </c>
      <c r="D21" s="36" t="s">
        <v>203</v>
      </c>
      <c r="E21" s="36"/>
      <c r="F21" s="54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2">
        <v>9</v>
      </c>
      <c r="C24" s="32"/>
      <c r="D24" s="36" t="s">
        <v>55</v>
      </c>
      <c r="E24" s="36"/>
      <c r="F24" s="54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1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101"/>
      <c r="C27" s="340" t="s">
        <v>430</v>
      </c>
      <c r="D27" s="101"/>
      <c r="E27" s="101"/>
      <c r="F27" s="101"/>
      <c r="G27" s="101"/>
      <c r="H27" s="1"/>
      <c r="I27" s="1"/>
      <c r="J27" s="1"/>
      <c r="K27" s="1"/>
      <c r="L27" s="1"/>
      <c r="M27" s="1"/>
      <c r="N27" s="1"/>
      <c r="O27" s="1"/>
    </row>
    <row r="28" spans="2:15">
      <c r="B28" s="318"/>
      <c r="C28" s="101"/>
      <c r="D28" s="101"/>
      <c r="E28" s="101"/>
      <c r="F28" s="101"/>
      <c r="G28" s="101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  <c r="H33" s="65"/>
      <c r="I33" s="65"/>
      <c r="J33" s="65"/>
    </row>
    <row r="34" spans="2:10">
      <c r="B34" s="3"/>
      <c r="H34" s="65"/>
      <c r="I34" s="65"/>
      <c r="J34" s="65"/>
    </row>
    <row r="35" spans="2:10">
      <c r="B35" s="3"/>
      <c r="H35" s="65"/>
      <c r="I35" s="65"/>
      <c r="J35" s="65"/>
    </row>
    <row r="36" spans="2:10">
      <c r="B36" s="3"/>
      <c r="H36" s="65"/>
      <c r="I36" s="65"/>
      <c r="J36" s="65"/>
    </row>
    <row r="37" spans="2:10">
      <c r="B37" s="3"/>
      <c r="H37" s="65"/>
      <c r="I37" s="65"/>
      <c r="J37" s="65"/>
    </row>
    <row r="38" spans="2:10">
      <c r="B38" s="3"/>
      <c r="H38" s="65"/>
      <c r="I38" s="65"/>
      <c r="J38" s="65"/>
    </row>
    <row r="39" spans="2:10">
      <c r="B39" s="3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P30"/>
  <sheetViews>
    <sheetView showGridLines="0" zoomScale="70" zoomScaleNormal="70" workbookViewId="0">
      <selection activeCell="E44" sqref="E4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76" customWidth="1"/>
    <col min="16" max="16" width="14.5703125" customWidth="1"/>
    <col min="17" max="17" width="0.7109375" customWidth="1"/>
  </cols>
  <sheetData>
    <row r="2" spans="2:16" ht="15.75">
      <c r="F2" s="137"/>
    </row>
    <row r="3" spans="2:16">
      <c r="B3" s="402" t="s">
        <v>394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39" customHeight="1"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</row>
    <row r="5" spans="2:16" ht="27.7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274"/>
      <c r="N5" s="273"/>
      <c r="O5" s="119"/>
      <c r="P5" s="119"/>
    </row>
    <row r="6" spans="2:16" ht="18">
      <c r="B6" s="138"/>
      <c r="C6" s="101" t="s">
        <v>23</v>
      </c>
      <c r="E6" s="138"/>
      <c r="F6" s="43"/>
      <c r="G6" s="87"/>
      <c r="H6" s="13"/>
      <c r="I6" s="13"/>
      <c r="J6" s="87"/>
      <c r="K6" s="13"/>
      <c r="L6" s="13"/>
      <c r="M6" s="87"/>
      <c r="N6" s="277"/>
      <c r="O6" s="87"/>
      <c r="P6" s="13"/>
    </row>
    <row r="7" spans="2:16" ht="38.25">
      <c r="B7" s="138"/>
      <c r="C7" s="69" t="s">
        <v>102</v>
      </c>
      <c r="D7" s="138"/>
      <c r="E7" s="138"/>
      <c r="G7" s="87"/>
      <c r="H7" s="13"/>
      <c r="I7" s="13"/>
      <c r="J7" s="87"/>
      <c r="K7" s="13"/>
      <c r="L7" s="13"/>
      <c r="M7" s="87"/>
      <c r="N7" s="287" t="s">
        <v>257</v>
      </c>
      <c r="O7" s="13"/>
      <c r="P7" s="47" t="s">
        <v>96</v>
      </c>
    </row>
    <row r="8" spans="2:16" ht="26.25">
      <c r="B8" s="138"/>
      <c r="C8" s="69"/>
      <c r="D8" s="138"/>
      <c r="E8" s="138"/>
      <c r="F8" s="43"/>
      <c r="G8" s="87"/>
      <c r="H8" s="13"/>
      <c r="I8" s="13"/>
      <c r="J8" s="87"/>
      <c r="K8" s="13"/>
      <c r="L8" s="13"/>
      <c r="M8" s="87"/>
      <c r="N8" s="277"/>
      <c r="O8" s="87"/>
      <c r="P8" s="13"/>
    </row>
    <row r="9" spans="2:16" ht="17.45" customHeight="1">
      <c r="B9" s="253">
        <v>1</v>
      </c>
      <c r="C9" s="408" t="s">
        <v>256</v>
      </c>
      <c r="D9" s="408"/>
      <c r="E9" s="408"/>
      <c r="F9" s="408"/>
      <c r="G9" s="408"/>
      <c r="H9" s="408"/>
      <c r="I9" s="408"/>
      <c r="J9" s="408"/>
      <c r="K9" s="408"/>
      <c r="L9" s="408"/>
      <c r="M9" s="138"/>
      <c r="N9" s="278"/>
      <c r="O9" s="138"/>
      <c r="P9" s="138"/>
    </row>
    <row r="10" spans="2:16" ht="17.45" customHeight="1">
      <c r="B10" s="253">
        <v>2</v>
      </c>
      <c r="C10" s="415" t="s">
        <v>255</v>
      </c>
      <c r="D10" s="415"/>
      <c r="E10" s="415"/>
      <c r="F10" s="415"/>
      <c r="G10" s="415"/>
      <c r="H10" s="415"/>
      <c r="I10" s="415"/>
      <c r="J10" s="415"/>
      <c r="K10" s="415"/>
      <c r="L10" s="415"/>
      <c r="M10" s="138"/>
      <c r="N10" s="278"/>
      <c r="O10" s="138"/>
      <c r="P10" s="138"/>
    </row>
    <row r="11" spans="2:16" ht="17.45" customHeight="1">
      <c r="B11" s="253">
        <v>3</v>
      </c>
      <c r="C11" s="416" t="s">
        <v>264</v>
      </c>
      <c r="D11" s="416"/>
      <c r="E11" s="416"/>
      <c r="F11" s="416"/>
      <c r="G11" s="416"/>
      <c r="H11" s="416"/>
      <c r="I11" s="416"/>
      <c r="J11" s="416"/>
      <c r="K11" s="416"/>
      <c r="L11" s="416"/>
      <c r="M11" s="138"/>
      <c r="N11" s="278"/>
      <c r="O11" s="138"/>
      <c r="P11" s="138"/>
    </row>
    <row r="12" spans="2:16" ht="21.75" customHeight="1">
      <c r="B12" s="253">
        <v>4</v>
      </c>
      <c r="C12" s="339" t="s">
        <v>337</v>
      </c>
      <c r="D12" s="340"/>
      <c r="E12" s="103"/>
      <c r="F12" s="341"/>
      <c r="G12" s="342"/>
      <c r="H12" s="342"/>
      <c r="I12" s="342"/>
      <c r="J12" s="342"/>
      <c r="K12" s="342"/>
      <c r="L12" s="342"/>
      <c r="M12" s="138"/>
      <c r="N12" s="278"/>
      <c r="O12" s="138"/>
      <c r="P12" s="138"/>
    </row>
    <row r="13" spans="2:16" ht="19.5" customHeight="1">
      <c r="B13" s="253">
        <v>5</v>
      </c>
      <c r="C13" s="339" t="s">
        <v>339</v>
      </c>
      <c r="D13" s="340"/>
      <c r="E13" s="103"/>
      <c r="F13" s="341"/>
      <c r="G13" s="342"/>
      <c r="H13" s="342"/>
      <c r="I13" s="342"/>
      <c r="J13" s="342"/>
      <c r="K13" s="342"/>
      <c r="L13" s="342"/>
      <c r="M13" s="138"/>
      <c r="N13" s="278"/>
      <c r="O13" s="138"/>
      <c r="P13" s="138"/>
    </row>
    <row r="14" spans="2:16" ht="19.5" customHeight="1">
      <c r="B14" s="253">
        <v>6</v>
      </c>
      <c r="C14" s="103" t="s">
        <v>97</v>
      </c>
      <c r="D14" s="340"/>
      <c r="E14" s="103"/>
      <c r="F14" s="341"/>
      <c r="G14" s="342"/>
      <c r="H14" s="342"/>
      <c r="I14" s="342"/>
      <c r="J14" s="342"/>
      <c r="K14" s="342"/>
      <c r="L14" s="342"/>
      <c r="M14" s="138"/>
      <c r="N14" s="278"/>
      <c r="O14" s="138"/>
      <c r="P14" s="138"/>
    </row>
    <row r="15" spans="2:16" ht="19.5" customHeight="1">
      <c r="B15" s="253">
        <v>7</v>
      </c>
      <c r="C15" s="103" t="s">
        <v>330</v>
      </c>
      <c r="D15" s="343"/>
      <c r="E15" s="343"/>
      <c r="F15" s="344"/>
      <c r="G15" s="344"/>
      <c r="H15" s="344"/>
      <c r="I15" s="344"/>
      <c r="J15" s="344"/>
      <c r="K15" s="344"/>
      <c r="L15" s="344"/>
      <c r="M15" s="138"/>
      <c r="N15" s="278"/>
      <c r="O15" s="138"/>
      <c r="P15" s="138"/>
    </row>
    <row r="16" spans="2:16" ht="19.5" customHeight="1">
      <c r="B16" s="253">
        <v>8</v>
      </c>
      <c r="C16" s="103" t="s">
        <v>325</v>
      </c>
      <c r="D16" s="343"/>
      <c r="E16" s="343"/>
      <c r="F16" s="344"/>
      <c r="G16" s="344"/>
      <c r="H16" s="344"/>
      <c r="I16" s="344"/>
      <c r="J16" s="344"/>
      <c r="K16" s="344"/>
      <c r="L16" s="344"/>
      <c r="M16" s="138"/>
      <c r="N16" s="278"/>
      <c r="O16" s="138"/>
      <c r="P16" s="138"/>
    </row>
    <row r="17" spans="2:16" ht="19.5" customHeight="1">
      <c r="B17" s="253">
        <v>9</v>
      </c>
      <c r="C17" s="103" t="s">
        <v>98</v>
      </c>
      <c r="D17" s="340"/>
      <c r="E17" s="103"/>
      <c r="F17" s="341"/>
      <c r="G17" s="342"/>
      <c r="H17" s="342"/>
      <c r="I17" s="342"/>
      <c r="J17" s="342"/>
      <c r="K17" s="342"/>
      <c r="L17" s="342"/>
      <c r="M17" s="138"/>
      <c r="N17" s="278"/>
      <c r="O17" s="138"/>
      <c r="P17" s="138"/>
    </row>
    <row r="18" spans="2:16" ht="19.5" customHeight="1">
      <c r="B18" s="24"/>
      <c r="C18" s="25"/>
      <c r="D18" s="139"/>
      <c r="E18" s="25"/>
      <c r="F18" s="140"/>
      <c r="G18" s="138"/>
      <c r="H18" s="138"/>
      <c r="I18" s="138"/>
      <c r="J18" s="138"/>
      <c r="K18" s="138"/>
      <c r="L18" s="138"/>
      <c r="M18" s="138"/>
      <c r="N18" s="278"/>
      <c r="O18" s="138"/>
      <c r="P18" s="138"/>
    </row>
    <row r="19" spans="2:16" ht="19.5" customHeight="1">
      <c r="B19" s="24"/>
      <c r="C19" s="25" t="s">
        <v>99</v>
      </c>
      <c r="D19" s="139"/>
      <c r="E19" s="25"/>
      <c r="F19" s="140"/>
      <c r="G19" s="138"/>
      <c r="H19" s="138"/>
      <c r="I19" s="138"/>
      <c r="J19" s="138"/>
      <c r="K19" s="138"/>
      <c r="L19" s="138"/>
      <c r="M19" s="138"/>
      <c r="N19" s="278"/>
      <c r="O19" s="138"/>
      <c r="P19" s="138"/>
    </row>
    <row r="20" spans="2:16" ht="19.5" customHeight="1">
      <c r="B20" s="409"/>
      <c r="C20" s="409"/>
      <c r="D20" s="409"/>
      <c r="E20" s="25"/>
      <c r="F20" s="140"/>
      <c r="G20" s="138"/>
      <c r="H20" s="138"/>
      <c r="I20" s="138"/>
      <c r="J20" s="138"/>
      <c r="K20" s="138"/>
      <c r="L20" s="138"/>
      <c r="M20" s="138"/>
      <c r="N20" s="278"/>
      <c r="O20" s="138"/>
      <c r="P20" s="138"/>
    </row>
    <row r="21" spans="2:16" ht="19.5" customHeight="1">
      <c r="B21" s="24"/>
      <c r="C21" s="25"/>
      <c r="D21" s="139"/>
      <c r="E21" s="25"/>
      <c r="F21" s="140"/>
      <c r="G21" s="138"/>
      <c r="H21" s="138"/>
      <c r="I21" s="138"/>
      <c r="J21" s="138"/>
      <c r="K21" s="138"/>
      <c r="L21" s="138"/>
      <c r="M21" s="138"/>
      <c r="N21" s="278"/>
      <c r="O21" s="138"/>
      <c r="P21" s="138"/>
    </row>
    <row r="22" spans="2:16" s="141" customFormat="1" ht="19.5" customHeight="1">
      <c r="B22" s="410" t="s">
        <v>100</v>
      </c>
      <c r="C22" s="411"/>
      <c r="D22" s="411"/>
      <c r="E22" s="412"/>
      <c r="F22" s="413" t="s">
        <v>101</v>
      </c>
      <c r="G22" s="414"/>
      <c r="H22" s="414"/>
      <c r="I22" s="414"/>
      <c r="J22" s="414"/>
      <c r="K22" s="414"/>
      <c r="L22" s="417" t="s">
        <v>258</v>
      </c>
      <c r="M22" s="418"/>
      <c r="N22" s="418"/>
      <c r="O22" s="418"/>
      <c r="P22" s="419"/>
    </row>
    <row r="23" spans="2:16" ht="19.5" customHeight="1">
      <c r="B23" s="406"/>
      <c r="C23" s="406"/>
      <c r="D23" s="406"/>
      <c r="E23" s="406"/>
      <c r="F23" s="407" t="s">
        <v>262</v>
      </c>
      <c r="G23" s="407"/>
      <c r="H23" s="407"/>
      <c r="I23" s="407"/>
      <c r="J23" s="407"/>
      <c r="K23" s="407"/>
      <c r="L23" s="138"/>
      <c r="M23" s="138"/>
      <c r="N23" s="278"/>
      <c r="O23" s="138"/>
      <c r="P23" s="138"/>
    </row>
    <row r="24" spans="2:16" ht="19.5" customHeight="1">
      <c r="B24" s="24"/>
      <c r="C24" s="25"/>
      <c r="D24" s="139"/>
      <c r="E24" s="25"/>
      <c r="F24" s="404" t="s">
        <v>263</v>
      </c>
      <c r="G24" s="404"/>
      <c r="H24" s="404"/>
      <c r="I24" s="404"/>
      <c r="J24" s="404"/>
      <c r="K24" s="404"/>
      <c r="L24" s="138"/>
      <c r="M24" s="138"/>
      <c r="N24" s="278"/>
      <c r="O24" s="138"/>
      <c r="P24" s="138"/>
    </row>
    <row r="25" spans="2:16" ht="19.5" customHeight="1">
      <c r="B25" s="24"/>
      <c r="C25" s="25"/>
      <c r="D25" s="139"/>
      <c r="E25" s="25"/>
      <c r="F25" s="404" t="s">
        <v>329</v>
      </c>
      <c r="G25" s="404"/>
      <c r="H25" s="404"/>
      <c r="I25" s="404"/>
      <c r="J25" s="404"/>
      <c r="K25" s="404"/>
      <c r="L25" s="138"/>
      <c r="M25" s="138"/>
      <c r="N25" s="278"/>
      <c r="O25" s="138"/>
      <c r="P25" s="138"/>
    </row>
    <row r="26" spans="2:16" ht="19.5" customHeight="1">
      <c r="B26" s="24"/>
      <c r="C26" s="25"/>
      <c r="D26" s="139"/>
      <c r="E26" s="25"/>
      <c r="F26" s="404" t="s">
        <v>334</v>
      </c>
      <c r="G26" s="404"/>
      <c r="H26" s="404"/>
      <c r="I26" s="404"/>
      <c r="J26" s="404"/>
      <c r="K26" s="404"/>
      <c r="L26" s="138"/>
      <c r="M26" s="138"/>
      <c r="N26" s="278"/>
      <c r="O26" s="138"/>
      <c r="P26" s="138"/>
    </row>
    <row r="27" spans="2:16" ht="19.5" customHeight="1">
      <c r="B27" s="24"/>
      <c r="C27" s="25"/>
      <c r="D27" s="139"/>
      <c r="E27" s="25"/>
      <c r="F27" s="404" t="s">
        <v>18</v>
      </c>
      <c r="G27" s="404"/>
      <c r="H27" s="404"/>
      <c r="I27" s="404"/>
      <c r="J27" s="404"/>
      <c r="K27" s="404"/>
      <c r="L27" s="138"/>
      <c r="M27" s="138"/>
      <c r="N27" s="278"/>
      <c r="O27" s="138"/>
      <c r="P27" s="138"/>
    </row>
    <row r="28" spans="2:16" ht="18">
      <c r="B28" s="24"/>
      <c r="C28" s="25"/>
      <c r="D28" s="139"/>
      <c r="E28" s="25"/>
      <c r="F28" s="405" t="s">
        <v>27</v>
      </c>
      <c r="G28" s="405"/>
      <c r="H28" s="405"/>
      <c r="I28" s="405"/>
      <c r="J28" s="405"/>
      <c r="K28" s="405"/>
      <c r="L28" s="138"/>
      <c r="M28" s="138"/>
      <c r="N28" s="278"/>
      <c r="O28" s="138"/>
      <c r="P28" s="138"/>
    </row>
    <row r="29" spans="2:16">
      <c r="P29" s="142"/>
    </row>
    <row r="30" spans="2:16" ht="18">
      <c r="E30" s="143"/>
      <c r="F30" s="67"/>
      <c r="G30" s="86"/>
      <c r="H30" s="86"/>
      <c r="I30" s="67"/>
      <c r="J30" s="86"/>
      <c r="K30" s="86"/>
      <c r="L30" s="67"/>
      <c r="M30" s="86"/>
      <c r="N30" s="279"/>
      <c r="O30" s="86"/>
    </row>
  </sheetData>
  <mergeCells count="15">
    <mergeCell ref="B3:P4"/>
    <mergeCell ref="C9:L9"/>
    <mergeCell ref="B20:D20"/>
    <mergeCell ref="B22:E22"/>
    <mergeCell ref="F22:K22"/>
    <mergeCell ref="C10:L10"/>
    <mergeCell ref="C11:L11"/>
    <mergeCell ref="L22:P22"/>
    <mergeCell ref="F24:K24"/>
    <mergeCell ref="F27:K27"/>
    <mergeCell ref="F28:K28"/>
    <mergeCell ref="B23:E23"/>
    <mergeCell ref="F23:K23"/>
    <mergeCell ref="F25:K25"/>
    <mergeCell ref="F26:K26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33"/>
  <sheetViews>
    <sheetView showGridLines="0" topLeftCell="A4" zoomScale="70" zoomScaleNormal="70" workbookViewId="0">
      <selection activeCell="G30" sqref="G30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37"/>
    </row>
    <row r="3" spans="2:16">
      <c r="B3" s="402" t="s">
        <v>394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2:16" ht="44.25" customHeight="1"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</row>
    <row r="5" spans="2:16" ht="27.7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274"/>
      <c r="O5" s="119"/>
      <c r="P5" s="119"/>
    </row>
    <row r="6" spans="2:16" ht="18">
      <c r="B6" s="138"/>
      <c r="C6" s="101" t="s">
        <v>23</v>
      </c>
      <c r="E6" s="138"/>
      <c r="F6" s="43"/>
      <c r="G6" s="87"/>
      <c r="H6" s="13"/>
      <c r="I6" s="13"/>
      <c r="J6" s="87"/>
      <c r="K6" s="13"/>
      <c r="L6" s="13"/>
      <c r="M6" s="87"/>
      <c r="N6" s="87"/>
      <c r="O6" s="87"/>
      <c r="P6" s="13"/>
    </row>
    <row r="7" spans="2:16" ht="38.25">
      <c r="B7" s="138"/>
      <c r="C7" s="69" t="s">
        <v>102</v>
      </c>
      <c r="D7" s="138"/>
      <c r="E7" s="138"/>
      <c r="G7" s="87"/>
      <c r="H7" s="13"/>
      <c r="I7" s="13"/>
      <c r="J7" s="87"/>
      <c r="K7" s="13"/>
      <c r="L7" s="13"/>
      <c r="M7" s="87"/>
      <c r="N7" s="287" t="s">
        <v>257</v>
      </c>
      <c r="O7" s="13"/>
      <c r="P7" s="47" t="s">
        <v>96</v>
      </c>
    </row>
    <row r="8" spans="2:16" ht="26.25">
      <c r="B8" s="138"/>
      <c r="C8" s="69"/>
      <c r="D8" s="138"/>
      <c r="E8" s="138"/>
      <c r="F8" s="43"/>
      <c r="G8" s="87"/>
      <c r="H8" s="13"/>
      <c r="I8" s="13"/>
      <c r="J8" s="87"/>
      <c r="K8" s="13"/>
      <c r="L8" s="13"/>
      <c r="M8" s="87"/>
      <c r="N8" s="87"/>
      <c r="O8" s="87"/>
      <c r="P8" s="13"/>
    </row>
    <row r="9" spans="2:16" ht="20.25">
      <c r="B9" s="28" t="s">
        <v>202</v>
      </c>
      <c r="C9" s="144"/>
      <c r="D9" s="139"/>
      <c r="E9" s="25"/>
      <c r="F9" s="140"/>
      <c r="G9" s="138"/>
      <c r="H9" s="138"/>
      <c r="I9" s="138"/>
      <c r="J9" s="138"/>
      <c r="K9" s="138"/>
      <c r="L9" s="138"/>
      <c r="M9" s="138"/>
      <c r="N9" s="138"/>
      <c r="O9" s="138"/>
      <c r="P9" s="138"/>
    </row>
    <row r="10" spans="2:16" ht="10.5" customHeight="1">
      <c r="B10" s="28"/>
      <c r="C10" s="144"/>
      <c r="D10" s="139"/>
      <c r="E10" s="25"/>
      <c r="F10" s="140"/>
      <c r="G10" s="138"/>
      <c r="H10" s="138"/>
      <c r="I10" s="138"/>
      <c r="J10" s="138"/>
      <c r="K10" s="138"/>
      <c r="L10" s="138"/>
      <c r="M10" s="138"/>
      <c r="N10" s="138"/>
      <c r="O10" s="138"/>
      <c r="P10" s="138"/>
    </row>
    <row r="11" spans="2:16" ht="17.45" customHeight="1">
      <c r="B11" s="253">
        <v>1</v>
      </c>
      <c r="C11" s="408" t="s">
        <v>256</v>
      </c>
      <c r="D11" s="408"/>
      <c r="E11" s="408"/>
      <c r="F11" s="408"/>
      <c r="G11" s="408"/>
      <c r="H11" s="408"/>
      <c r="I11" s="408"/>
      <c r="J11" s="408"/>
      <c r="K11" s="408"/>
      <c r="L11" s="408"/>
      <c r="O11" s="138"/>
      <c r="P11" s="138"/>
    </row>
    <row r="12" spans="2:16" ht="17.45" customHeight="1">
      <c r="B12" s="253">
        <v>2</v>
      </c>
      <c r="C12" s="415" t="s">
        <v>255</v>
      </c>
      <c r="D12" s="415"/>
      <c r="E12" s="415"/>
      <c r="F12" s="415"/>
      <c r="G12" s="415"/>
      <c r="H12" s="415"/>
      <c r="I12" s="415"/>
      <c r="J12" s="415"/>
      <c r="K12" s="415"/>
      <c r="L12" s="415"/>
      <c r="O12" s="138"/>
      <c r="P12" s="138"/>
    </row>
    <row r="13" spans="2:16" ht="17.45" customHeight="1">
      <c r="B13" s="345">
        <v>3</v>
      </c>
      <c r="C13" s="416" t="s">
        <v>264</v>
      </c>
      <c r="D13" s="416"/>
      <c r="E13" s="416"/>
      <c r="F13" s="416"/>
      <c r="G13" s="416"/>
      <c r="H13" s="416"/>
      <c r="I13" s="416"/>
      <c r="J13" s="416"/>
      <c r="K13" s="416"/>
      <c r="L13" s="416"/>
      <c r="O13" s="138"/>
      <c r="P13" s="138"/>
    </row>
    <row r="14" spans="2:16" ht="18" customHeight="1">
      <c r="B14" s="345">
        <v>4</v>
      </c>
      <c r="C14" s="339" t="s">
        <v>338</v>
      </c>
      <c r="D14" s="340"/>
      <c r="E14" s="103"/>
      <c r="F14" s="341"/>
      <c r="G14" s="342"/>
      <c r="H14" s="342"/>
      <c r="I14" s="342"/>
      <c r="J14" s="342"/>
      <c r="K14" s="342"/>
      <c r="L14" s="342"/>
      <c r="M14" s="138"/>
      <c r="N14" s="138"/>
      <c r="O14" s="138"/>
      <c r="P14" s="138"/>
    </row>
    <row r="15" spans="2:16" ht="18" customHeight="1">
      <c r="B15" s="345">
        <v>5</v>
      </c>
      <c r="C15" s="339" t="s">
        <v>339</v>
      </c>
      <c r="D15" s="340"/>
      <c r="E15" s="103"/>
      <c r="F15" s="341"/>
      <c r="G15" s="342"/>
      <c r="H15" s="342"/>
      <c r="I15" s="342"/>
      <c r="J15" s="342"/>
      <c r="K15" s="342"/>
      <c r="L15" s="342"/>
      <c r="M15" s="138"/>
      <c r="N15" s="138"/>
      <c r="O15" s="138"/>
      <c r="P15" s="138"/>
    </row>
    <row r="16" spans="2:16" ht="18">
      <c r="B16" s="345">
        <v>6</v>
      </c>
      <c r="C16" s="103" t="s">
        <v>97</v>
      </c>
      <c r="D16" s="340"/>
      <c r="E16" s="103"/>
      <c r="F16" s="341"/>
      <c r="G16" s="342"/>
      <c r="H16" s="342"/>
      <c r="I16" s="342"/>
      <c r="J16" s="342"/>
      <c r="K16" s="342"/>
      <c r="L16" s="342"/>
      <c r="M16" s="138"/>
      <c r="N16" s="138"/>
      <c r="O16" s="138"/>
      <c r="P16" s="138"/>
    </row>
    <row r="17" spans="2:16" ht="18">
      <c r="B17" s="345">
        <v>7</v>
      </c>
      <c r="C17" s="103" t="s">
        <v>351</v>
      </c>
      <c r="D17" s="340"/>
      <c r="E17" s="103"/>
      <c r="F17" s="341"/>
      <c r="G17" s="342"/>
      <c r="H17" s="342"/>
      <c r="I17" s="342"/>
      <c r="J17" s="342"/>
      <c r="K17" s="342"/>
      <c r="L17" s="342"/>
      <c r="M17" s="138"/>
      <c r="N17" s="138"/>
      <c r="O17" s="138"/>
      <c r="P17" s="138"/>
    </row>
    <row r="18" spans="2:16" ht="18">
      <c r="B18" s="345"/>
      <c r="C18" s="103"/>
      <c r="D18" s="340"/>
      <c r="E18" s="103"/>
      <c r="F18" s="341"/>
      <c r="G18" s="342"/>
      <c r="H18" s="342"/>
      <c r="I18" s="342"/>
      <c r="J18" s="342"/>
      <c r="K18" s="342"/>
      <c r="L18" s="342"/>
      <c r="M18" s="138"/>
      <c r="N18" s="138"/>
      <c r="O18" s="138"/>
      <c r="P18" s="138"/>
    </row>
    <row r="19" spans="2:16" ht="10.5" customHeight="1">
      <c r="B19" s="102"/>
      <c r="C19" s="103"/>
      <c r="D19" s="340"/>
      <c r="E19" s="103"/>
      <c r="F19" s="341"/>
      <c r="G19" s="342"/>
      <c r="H19" s="342"/>
      <c r="I19" s="342"/>
      <c r="J19" s="342"/>
      <c r="K19" s="342"/>
      <c r="L19" s="342"/>
      <c r="M19" s="138"/>
      <c r="N19" s="138"/>
      <c r="O19" s="138"/>
      <c r="P19" s="138"/>
    </row>
    <row r="20" spans="2:16" ht="17.45" customHeight="1">
      <c r="B20" s="105" t="s">
        <v>288</v>
      </c>
      <c r="C20" s="103"/>
      <c r="D20" s="340"/>
      <c r="E20" s="103"/>
      <c r="F20" s="341"/>
      <c r="G20" s="342"/>
      <c r="H20" s="342"/>
      <c r="I20" s="342"/>
      <c r="J20" s="342"/>
      <c r="K20" s="342"/>
      <c r="L20" s="342"/>
      <c r="M20" s="138"/>
      <c r="N20" s="138"/>
      <c r="O20" s="138"/>
      <c r="P20" s="138"/>
    </row>
    <row r="21" spans="2:16" ht="17.45" customHeight="1">
      <c r="B21" s="102" t="s">
        <v>20</v>
      </c>
      <c r="C21" s="103" t="s">
        <v>20</v>
      </c>
      <c r="D21" s="340"/>
      <c r="E21" s="103"/>
      <c r="F21" s="341"/>
      <c r="G21" s="342"/>
      <c r="H21" s="342"/>
      <c r="I21" s="342"/>
      <c r="J21" s="342"/>
      <c r="K21" s="342"/>
      <c r="L21" s="342"/>
      <c r="M21" s="138"/>
      <c r="N21" s="138"/>
      <c r="O21" s="138"/>
      <c r="P21" s="138"/>
    </row>
    <row r="22" spans="2:16" ht="17.45" customHeight="1">
      <c r="B22" s="345">
        <v>8</v>
      </c>
      <c r="C22" s="420" t="s">
        <v>256</v>
      </c>
      <c r="D22" s="420"/>
      <c r="E22" s="420"/>
      <c r="F22" s="420"/>
      <c r="G22" s="420"/>
      <c r="H22" s="420"/>
      <c r="I22" s="420"/>
      <c r="J22" s="420"/>
      <c r="K22" s="420"/>
      <c r="L22" s="420"/>
      <c r="M22" s="138"/>
      <c r="N22" s="138"/>
      <c r="O22" s="138"/>
      <c r="P22" s="138"/>
    </row>
    <row r="23" spans="2:16" ht="17.45" customHeight="1">
      <c r="B23" s="102">
        <v>9</v>
      </c>
      <c r="C23" s="416" t="s">
        <v>255</v>
      </c>
      <c r="D23" s="416"/>
      <c r="E23" s="416"/>
      <c r="F23" s="416"/>
      <c r="G23" s="416"/>
      <c r="H23" s="416"/>
      <c r="I23" s="416"/>
      <c r="J23" s="416"/>
      <c r="K23" s="416"/>
      <c r="L23" s="416"/>
      <c r="M23" s="138"/>
      <c r="N23" s="138"/>
      <c r="O23" s="138"/>
      <c r="P23" s="138"/>
    </row>
    <row r="24" spans="2:16" ht="17.45" customHeight="1">
      <c r="B24" s="102">
        <v>10</v>
      </c>
      <c r="C24" s="416" t="s">
        <v>264</v>
      </c>
      <c r="D24" s="416"/>
      <c r="E24" s="416"/>
      <c r="F24" s="416"/>
      <c r="G24" s="416"/>
      <c r="H24" s="416"/>
      <c r="I24" s="416"/>
      <c r="J24" s="416"/>
      <c r="K24" s="416"/>
      <c r="L24" s="416"/>
      <c r="M24" s="138"/>
      <c r="N24" s="138"/>
      <c r="O24" s="138"/>
      <c r="P24" s="138"/>
    </row>
    <row r="25" spans="2:16" ht="18">
      <c r="B25" s="102">
        <v>11</v>
      </c>
      <c r="C25" s="339" t="s">
        <v>338</v>
      </c>
      <c r="D25" s="340"/>
      <c r="E25" s="103"/>
      <c r="F25" s="341"/>
      <c r="G25" s="342"/>
      <c r="H25" s="342"/>
      <c r="I25" s="343"/>
      <c r="J25" s="343"/>
      <c r="K25" s="343"/>
      <c r="L25" s="343"/>
      <c r="M25" s="138"/>
      <c r="N25" s="138"/>
      <c r="O25" s="138"/>
      <c r="P25" s="138"/>
    </row>
    <row r="26" spans="2:16" ht="18">
      <c r="B26" s="102">
        <v>12</v>
      </c>
      <c r="C26" s="339" t="s">
        <v>339</v>
      </c>
      <c r="D26" s="340"/>
      <c r="E26" s="103"/>
      <c r="F26" s="341"/>
      <c r="G26" s="342"/>
      <c r="H26" s="342"/>
      <c r="I26" s="342"/>
      <c r="J26" s="342"/>
      <c r="K26" s="342"/>
      <c r="L26" s="342"/>
      <c r="M26" s="144"/>
      <c r="N26" s="144"/>
      <c r="O26" s="144"/>
      <c r="P26" s="144"/>
    </row>
    <row r="27" spans="2:16" ht="18">
      <c r="B27" s="102">
        <v>13</v>
      </c>
      <c r="C27" s="103" t="s">
        <v>97</v>
      </c>
      <c r="D27" s="340"/>
      <c r="E27" s="103"/>
      <c r="F27" s="341"/>
      <c r="G27" s="342"/>
      <c r="H27" s="342"/>
      <c r="I27" s="342"/>
      <c r="J27" s="342"/>
      <c r="K27" s="342"/>
      <c r="L27" s="342"/>
    </row>
    <row r="28" spans="2:16" ht="18">
      <c r="B28" s="102"/>
      <c r="C28" s="103"/>
      <c r="D28" s="340"/>
      <c r="E28" s="103"/>
      <c r="F28" s="341"/>
      <c r="G28" s="342"/>
      <c r="H28" s="342"/>
      <c r="I28" s="342"/>
      <c r="J28" s="342"/>
      <c r="K28" s="342"/>
      <c r="L28" s="342"/>
    </row>
    <row r="29" spans="2:16"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</row>
    <row r="30" spans="2:16" ht="20.25">
      <c r="B30" s="346" t="s">
        <v>289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</row>
    <row r="31" spans="2:16"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</row>
    <row r="32" spans="2:16" ht="18">
      <c r="B32" s="345">
        <v>14</v>
      </c>
      <c r="C32" s="103" t="s">
        <v>287</v>
      </c>
      <c r="D32" s="343"/>
      <c r="E32" s="343"/>
      <c r="F32" s="343"/>
      <c r="G32" s="343"/>
      <c r="H32" s="343"/>
      <c r="I32" s="343"/>
      <c r="J32" s="343"/>
      <c r="K32" s="343"/>
      <c r="L32" s="343"/>
    </row>
    <row r="33" spans="2:12" ht="18">
      <c r="B33" s="102">
        <v>15</v>
      </c>
      <c r="C33" s="103" t="s">
        <v>325</v>
      </c>
      <c r="D33" s="343"/>
      <c r="E33" s="343"/>
      <c r="F33" s="343"/>
      <c r="G33" s="343"/>
      <c r="H33" s="343"/>
      <c r="I33" s="343"/>
      <c r="J33" s="343"/>
      <c r="K33" s="343"/>
      <c r="L33" s="343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139"/>
  <sheetViews>
    <sheetView showGridLines="0" topLeftCell="O1" zoomScale="70" zoomScaleNormal="70" zoomScaleSheetLayoutView="70" workbookViewId="0">
      <selection activeCell="T1" sqref="T1:AR124"/>
    </sheetView>
  </sheetViews>
  <sheetFormatPr defaultColWidth="9.140625" defaultRowHeight="15" customHeight="1"/>
  <cols>
    <col min="1" max="1" width="1.5703125" style="149" customWidth="1"/>
    <col min="2" max="2" width="23.140625" style="149" customWidth="1"/>
    <col min="3" max="3" width="10.42578125" style="147" customWidth="1"/>
    <col min="4" max="4" width="10.42578125" style="148" customWidth="1"/>
    <col min="5" max="5" width="9.140625" style="148" customWidth="1"/>
    <col min="6" max="6" width="9.7109375" style="149" customWidth="1"/>
    <col min="7" max="7" width="9.28515625" style="149" customWidth="1"/>
    <col min="8" max="8" width="10" style="149" customWidth="1"/>
    <col min="9" max="9" width="9.28515625" style="149" customWidth="1"/>
    <col min="10" max="11" width="10.28515625" style="149" customWidth="1"/>
    <col min="12" max="13" width="9.28515625" style="149" customWidth="1"/>
    <col min="14" max="14" width="11.5703125" style="149" customWidth="1"/>
    <col min="15" max="15" width="9.7109375" style="149" customWidth="1"/>
    <col min="16" max="16" width="13.5703125" style="149" customWidth="1"/>
    <col min="17" max="17" width="13" style="149" customWidth="1"/>
    <col min="18" max="18" width="15.42578125" style="149" customWidth="1"/>
    <col min="19" max="19" width="11.42578125" style="149" customWidth="1"/>
    <col min="20" max="20" width="1.5703125" style="149" customWidth="1"/>
    <col min="21" max="21" width="23.140625" style="149" customWidth="1"/>
    <col min="22" max="22" width="10.42578125" style="147" customWidth="1"/>
    <col min="23" max="23" width="7.7109375" style="149" customWidth="1"/>
    <col min="24" max="24" width="8.85546875" style="149" customWidth="1"/>
    <col min="25" max="25" width="11.140625" style="149" customWidth="1"/>
    <col min="26" max="26" width="8.140625" style="149" customWidth="1"/>
    <col min="27" max="27" width="9.140625" style="149"/>
    <col min="28" max="28" width="12" style="149" customWidth="1"/>
    <col min="29" max="29" width="15.42578125" style="149" customWidth="1"/>
    <col min="30" max="30" width="12.140625" style="149" customWidth="1"/>
    <col min="31" max="31" width="11.42578125" style="149" customWidth="1"/>
    <col min="32" max="32" width="9" style="149" customWidth="1"/>
    <col min="33" max="33" width="8.7109375" style="149" customWidth="1"/>
    <col min="34" max="34" width="11.140625" style="149" customWidth="1"/>
    <col min="35" max="35" width="13.140625" style="149" customWidth="1"/>
    <col min="36" max="36" width="9" style="149" customWidth="1"/>
    <col min="37" max="37" width="14.7109375" style="149" customWidth="1"/>
    <col min="38" max="38" width="11.85546875" style="149" customWidth="1"/>
    <col min="39" max="39" width="9.140625" style="149"/>
    <col min="40" max="40" width="14.85546875" style="149" customWidth="1"/>
    <col min="41" max="41" width="13" style="149" customWidth="1"/>
    <col min="42" max="42" width="11.7109375" style="149" customWidth="1"/>
    <col min="43" max="43" width="13.5703125" style="149" customWidth="1"/>
    <col min="44" max="44" width="14.85546875" style="149" customWidth="1"/>
    <col min="45" max="45" width="11.42578125" style="149" bestFit="1" customWidth="1"/>
    <col min="46" max="46" width="12.42578125" style="149" customWidth="1"/>
    <col min="47" max="47" width="8.7109375" style="149" customWidth="1"/>
    <col min="48" max="16384" width="9.140625" style="149"/>
  </cols>
  <sheetData>
    <row r="1" spans="1:46" ht="15.75" customHeight="1">
      <c r="A1" s="145" t="s">
        <v>233</v>
      </c>
      <c r="B1" s="146"/>
      <c r="G1" s="421" t="s">
        <v>394</v>
      </c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145" t="s">
        <v>233</v>
      </c>
      <c r="U1" s="146"/>
      <c r="W1" s="145"/>
      <c r="X1" s="146"/>
      <c r="Y1" s="147"/>
      <c r="Z1" s="148"/>
      <c r="AA1" s="148"/>
      <c r="AC1" s="421" t="s">
        <v>394</v>
      </c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</row>
    <row r="2" spans="1:46" ht="15.75" customHeight="1">
      <c r="A2" s="150" t="s">
        <v>103</v>
      </c>
      <c r="B2" s="146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150" t="s">
        <v>103</v>
      </c>
      <c r="U2" s="146"/>
      <c r="W2" s="150"/>
      <c r="X2" s="146"/>
      <c r="Y2" s="147"/>
      <c r="Z2" s="148"/>
      <c r="AA2" s="148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</row>
    <row r="3" spans="1:46" ht="15" customHeight="1">
      <c r="A3" s="146"/>
      <c r="B3" s="146"/>
      <c r="C3" s="148"/>
      <c r="D3" s="15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146"/>
      <c r="U3" s="146"/>
      <c r="V3" s="148"/>
      <c r="W3" s="146"/>
      <c r="X3" s="146"/>
      <c r="Y3" s="148"/>
      <c r="Z3" s="151"/>
      <c r="AA3" s="148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</row>
    <row r="4" spans="1:46" ht="15.75" customHeight="1">
      <c r="A4" s="146" t="s">
        <v>436</v>
      </c>
      <c r="B4" s="146"/>
      <c r="C4" s="148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146" t="s">
        <v>436</v>
      </c>
      <c r="U4" s="146"/>
      <c r="V4" s="148"/>
      <c r="W4" s="146"/>
      <c r="X4" s="146"/>
      <c r="Y4" s="148"/>
      <c r="Z4" s="148"/>
      <c r="AA4" s="148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</row>
    <row r="5" spans="1:46" ht="15.75" customHeight="1" thickBot="1">
      <c r="C5" s="148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V5" s="148"/>
      <c r="W5" s="152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</row>
    <row r="6" spans="1:46" s="154" customFormat="1" ht="15" customHeight="1" thickBot="1">
      <c r="A6" s="153"/>
      <c r="C6" s="425" t="s">
        <v>104</v>
      </c>
      <c r="D6" s="427" t="s">
        <v>105</v>
      </c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8"/>
      <c r="T6" s="153"/>
      <c r="V6" s="425" t="s">
        <v>104</v>
      </c>
      <c r="W6" s="422" t="s">
        <v>106</v>
      </c>
      <c r="X6" s="423"/>
      <c r="Y6" s="423"/>
      <c r="Z6" s="423"/>
      <c r="AA6" s="423"/>
      <c r="AB6" s="423"/>
      <c r="AC6" s="423"/>
      <c r="AD6" s="424"/>
      <c r="AE6" s="422" t="s">
        <v>107</v>
      </c>
      <c r="AF6" s="423"/>
      <c r="AG6" s="423"/>
      <c r="AH6" s="423"/>
      <c r="AI6" s="423"/>
      <c r="AJ6" s="423"/>
      <c r="AK6" s="423"/>
      <c r="AL6" s="424"/>
      <c r="AM6" s="422" t="s">
        <v>108</v>
      </c>
      <c r="AN6" s="423"/>
      <c r="AO6" s="424"/>
      <c r="AP6" s="422" t="s">
        <v>109</v>
      </c>
      <c r="AQ6" s="423"/>
      <c r="AR6" s="424"/>
      <c r="AS6" s="155"/>
    </row>
    <row r="7" spans="1:46" s="154" customFormat="1" ht="45.75" thickBot="1">
      <c r="A7" s="156"/>
      <c r="C7" s="426"/>
      <c r="D7" s="157" t="s">
        <v>110</v>
      </c>
      <c r="E7" s="158" t="s">
        <v>111</v>
      </c>
      <c r="F7" s="158" t="s">
        <v>112</v>
      </c>
      <c r="G7" s="158" t="s">
        <v>113</v>
      </c>
      <c r="H7" s="158" t="s">
        <v>114</v>
      </c>
      <c r="I7" s="158" t="s">
        <v>115</v>
      </c>
      <c r="J7" s="158" t="s">
        <v>116</v>
      </c>
      <c r="K7" s="159" t="s">
        <v>117</v>
      </c>
      <c r="L7" s="158" t="s">
        <v>118</v>
      </c>
      <c r="M7" s="158" t="s">
        <v>119</v>
      </c>
      <c r="N7" s="158" t="s">
        <v>120</v>
      </c>
      <c r="O7" s="158" t="s">
        <v>121</v>
      </c>
      <c r="P7" s="158" t="s">
        <v>122</v>
      </c>
      <c r="Q7" s="158" t="s">
        <v>123</v>
      </c>
      <c r="R7" s="158" t="s">
        <v>124</v>
      </c>
      <c r="S7" s="160" t="s">
        <v>125</v>
      </c>
      <c r="T7" s="156"/>
      <c r="V7" s="426"/>
      <c r="W7" s="158" t="s">
        <v>126</v>
      </c>
      <c r="X7" s="158" t="s">
        <v>127</v>
      </c>
      <c r="Y7" s="158" t="s">
        <v>128</v>
      </c>
      <c r="Z7" s="158" t="s">
        <v>129</v>
      </c>
      <c r="AA7" s="158" t="s">
        <v>118</v>
      </c>
      <c r="AB7" s="158" t="s">
        <v>130</v>
      </c>
      <c r="AC7" s="158" t="s">
        <v>124</v>
      </c>
      <c r="AD7" s="160" t="s">
        <v>131</v>
      </c>
      <c r="AE7" s="158" t="s">
        <v>132</v>
      </c>
      <c r="AF7" s="158" t="s">
        <v>133</v>
      </c>
      <c r="AG7" s="158" t="s">
        <v>134</v>
      </c>
      <c r="AH7" s="158" t="s">
        <v>118</v>
      </c>
      <c r="AI7" s="158" t="s">
        <v>130</v>
      </c>
      <c r="AJ7" s="158" t="s">
        <v>135</v>
      </c>
      <c r="AK7" s="158" t="s">
        <v>124</v>
      </c>
      <c r="AL7" s="160" t="s">
        <v>136</v>
      </c>
      <c r="AM7" s="158" t="s">
        <v>137</v>
      </c>
      <c r="AN7" s="158" t="s">
        <v>124</v>
      </c>
      <c r="AO7" s="160" t="s">
        <v>138</v>
      </c>
      <c r="AP7" s="158" t="s">
        <v>139</v>
      </c>
      <c r="AQ7" s="158" t="s">
        <v>140</v>
      </c>
      <c r="AR7" s="161" t="s">
        <v>124</v>
      </c>
      <c r="AS7" s="155"/>
      <c r="AT7" s="155"/>
    </row>
    <row r="8" spans="1:46" s="167" customFormat="1" ht="16.5" customHeight="1" thickBot="1">
      <c r="A8" s="162"/>
      <c r="B8" s="163" t="s">
        <v>141</v>
      </c>
      <c r="C8" s="164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2"/>
      <c r="U8" s="163" t="s">
        <v>141</v>
      </c>
      <c r="V8" s="164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6"/>
      <c r="AT8" s="166"/>
    </row>
    <row r="9" spans="1:46" s="168" customFormat="1" ht="15" customHeight="1">
      <c r="B9" s="169" t="s">
        <v>142</v>
      </c>
      <c r="C9" s="170">
        <f t="shared" ref="C9:C14" si="0">S9+AD9+AL9+AO9+AP9-AQ9+AR9</f>
        <v>0</v>
      </c>
      <c r="D9" s="171">
        <f t="shared" ref="D9:AR9" si="1">SUM(D10:D14)</f>
        <v>0</v>
      </c>
      <c r="E9" s="171">
        <f t="shared" si="1"/>
        <v>0</v>
      </c>
      <c r="F9" s="171">
        <f t="shared" si="1"/>
        <v>0</v>
      </c>
      <c r="G9" s="171">
        <f t="shared" si="1"/>
        <v>0</v>
      </c>
      <c r="H9" s="171">
        <f t="shared" si="1"/>
        <v>0</v>
      </c>
      <c r="I9" s="171">
        <f t="shared" si="1"/>
        <v>0</v>
      </c>
      <c r="J9" s="171">
        <f t="shared" si="1"/>
        <v>0</v>
      </c>
      <c r="K9" s="171">
        <f t="shared" ref="K9" si="2">SUM(K10:K14)</f>
        <v>0</v>
      </c>
      <c r="L9" s="171">
        <f>SUM(L10:L14)</f>
        <v>0</v>
      </c>
      <c r="M9" s="171">
        <f t="shared" ref="M9" si="3">SUM(M10:M14)</f>
        <v>0</v>
      </c>
      <c r="N9" s="171">
        <f t="shared" si="1"/>
        <v>0</v>
      </c>
      <c r="O9" s="171">
        <f t="shared" si="1"/>
        <v>0</v>
      </c>
      <c r="P9" s="171">
        <f t="shared" ref="P9:Q9" si="4">SUM(P10:P14)</f>
        <v>0</v>
      </c>
      <c r="Q9" s="171">
        <f t="shared" si="4"/>
        <v>0</v>
      </c>
      <c r="R9" s="171">
        <f t="shared" si="1"/>
        <v>0</v>
      </c>
      <c r="S9" s="170">
        <f t="shared" si="1"/>
        <v>0</v>
      </c>
      <c r="U9" s="169" t="s">
        <v>142</v>
      </c>
      <c r="V9" s="170">
        <f t="shared" ref="V9:V14" si="5">AL9+AW9+BE9+BH9+BI9-BJ9+BK9</f>
        <v>0</v>
      </c>
      <c r="W9" s="171">
        <f t="shared" si="1"/>
        <v>0</v>
      </c>
      <c r="X9" s="171">
        <f t="shared" si="1"/>
        <v>0</v>
      </c>
      <c r="Y9" s="171">
        <f t="shared" si="1"/>
        <v>0</v>
      </c>
      <c r="Z9" s="171">
        <f t="shared" ref="Z9" si="6">SUM(Z10:Z14)</f>
        <v>0</v>
      </c>
      <c r="AA9" s="171">
        <f>SUM(AA10:AA14)</f>
        <v>0</v>
      </c>
      <c r="AB9" s="171">
        <f t="shared" si="1"/>
        <v>0</v>
      </c>
      <c r="AC9" s="171">
        <f t="shared" si="1"/>
        <v>0</v>
      </c>
      <c r="AD9" s="170">
        <f t="shared" si="1"/>
        <v>0</v>
      </c>
      <c r="AE9" s="171">
        <f t="shared" si="1"/>
        <v>0</v>
      </c>
      <c r="AF9" s="171">
        <f t="shared" si="1"/>
        <v>0</v>
      </c>
      <c r="AG9" s="171">
        <f t="shared" si="1"/>
        <v>0</v>
      </c>
      <c r="AH9" s="171">
        <f>SUM(AH10:AH14)</f>
        <v>0</v>
      </c>
      <c r="AI9" s="171">
        <f t="shared" si="1"/>
        <v>0</v>
      </c>
      <c r="AJ9" s="171">
        <f t="shared" si="1"/>
        <v>0</v>
      </c>
      <c r="AK9" s="171">
        <f t="shared" si="1"/>
        <v>0</v>
      </c>
      <c r="AL9" s="170">
        <f t="shared" si="1"/>
        <v>0</v>
      </c>
      <c r="AM9" s="171">
        <f t="shared" si="1"/>
        <v>0</v>
      </c>
      <c r="AN9" s="171">
        <f t="shared" si="1"/>
        <v>0</v>
      </c>
      <c r="AO9" s="170">
        <f t="shared" si="1"/>
        <v>0</v>
      </c>
      <c r="AP9" s="171">
        <f t="shared" si="1"/>
        <v>0</v>
      </c>
      <c r="AQ9" s="171">
        <f t="shared" ref="AQ9" si="7">SUM(AQ10:AQ14)</f>
        <v>0</v>
      </c>
      <c r="AR9" s="172">
        <f t="shared" si="1"/>
        <v>0</v>
      </c>
    </row>
    <row r="10" spans="1:46" s="168" customFormat="1" ht="15" customHeight="1">
      <c r="B10" s="173" t="s">
        <v>143</v>
      </c>
      <c r="C10" s="174">
        <f t="shared" si="0"/>
        <v>0</v>
      </c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7"/>
      <c r="S10" s="174">
        <f>SUM(D10:R10)</f>
        <v>0</v>
      </c>
      <c r="U10" s="173" t="s">
        <v>143</v>
      </c>
      <c r="V10" s="174">
        <f t="shared" si="5"/>
        <v>0</v>
      </c>
      <c r="W10" s="175"/>
      <c r="X10" s="176"/>
      <c r="Y10" s="176"/>
      <c r="Z10" s="176"/>
      <c r="AA10" s="176"/>
      <c r="AB10" s="176"/>
      <c r="AC10" s="177"/>
      <c r="AD10" s="174">
        <f>SUM(W10:AC10)</f>
        <v>0</v>
      </c>
      <c r="AE10" s="175"/>
      <c r="AF10" s="175"/>
      <c r="AG10" s="176"/>
      <c r="AH10" s="176"/>
      <c r="AI10" s="176"/>
      <c r="AJ10" s="176"/>
      <c r="AK10" s="177"/>
      <c r="AL10" s="174">
        <f>SUM(AE10:AK10)</f>
        <v>0</v>
      </c>
      <c r="AM10" s="175"/>
      <c r="AN10" s="177"/>
      <c r="AO10" s="174">
        <f>SUM(AM10:AN10)</f>
        <v>0</v>
      </c>
      <c r="AP10" s="176"/>
      <c r="AQ10" s="176"/>
      <c r="AR10" s="178"/>
    </row>
    <row r="11" spans="1:46" s="168" customFormat="1" ht="15" customHeight="1">
      <c r="B11" s="173">
        <v>2006</v>
      </c>
      <c r="C11" s="174">
        <f t="shared" si="0"/>
        <v>0</v>
      </c>
      <c r="D11" s="175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7"/>
      <c r="S11" s="174">
        <f>SUM(D11:R11)</f>
        <v>0</v>
      </c>
      <c r="U11" s="173">
        <v>2006</v>
      </c>
      <c r="V11" s="174">
        <f t="shared" si="5"/>
        <v>0</v>
      </c>
      <c r="W11" s="175"/>
      <c r="X11" s="176"/>
      <c r="Y11" s="176"/>
      <c r="Z11" s="176"/>
      <c r="AA11" s="176"/>
      <c r="AB11" s="176"/>
      <c r="AC11" s="177"/>
      <c r="AD11" s="174">
        <f>SUM(W11:AC11)</f>
        <v>0</v>
      </c>
      <c r="AE11" s="175"/>
      <c r="AF11" s="175"/>
      <c r="AG11" s="176"/>
      <c r="AH11" s="176"/>
      <c r="AI11" s="176"/>
      <c r="AJ11" s="176"/>
      <c r="AK11" s="177"/>
      <c r="AL11" s="174">
        <f>SUM(AE11:AK11)</f>
        <v>0</v>
      </c>
      <c r="AM11" s="175"/>
      <c r="AN11" s="177"/>
      <c r="AO11" s="174">
        <f>SUM(AM11:AN11)</f>
        <v>0</v>
      </c>
      <c r="AP11" s="176"/>
      <c r="AQ11" s="176"/>
      <c r="AR11" s="178"/>
    </row>
    <row r="12" spans="1:46" s="168" customFormat="1" ht="15" customHeight="1">
      <c r="B12" s="173">
        <v>2007</v>
      </c>
      <c r="C12" s="174">
        <f t="shared" si="0"/>
        <v>0</v>
      </c>
      <c r="D12" s="175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  <c r="S12" s="174">
        <f>SUM(D12:R12)</f>
        <v>0</v>
      </c>
      <c r="U12" s="173">
        <v>2007</v>
      </c>
      <c r="V12" s="174">
        <f t="shared" si="5"/>
        <v>0</v>
      </c>
      <c r="W12" s="175"/>
      <c r="X12" s="176"/>
      <c r="Y12" s="176"/>
      <c r="Z12" s="176"/>
      <c r="AA12" s="176"/>
      <c r="AB12" s="176"/>
      <c r="AC12" s="177"/>
      <c r="AD12" s="174">
        <f>SUM(W12:AC12)</f>
        <v>0</v>
      </c>
      <c r="AE12" s="175"/>
      <c r="AF12" s="175"/>
      <c r="AG12" s="176"/>
      <c r="AH12" s="176"/>
      <c r="AI12" s="176"/>
      <c r="AJ12" s="176"/>
      <c r="AK12" s="177"/>
      <c r="AL12" s="174">
        <f>SUM(AE12:AK12)</f>
        <v>0</v>
      </c>
      <c r="AM12" s="175"/>
      <c r="AN12" s="177"/>
      <c r="AO12" s="174">
        <f>SUM(AM12:AN12)</f>
        <v>0</v>
      </c>
      <c r="AP12" s="176"/>
      <c r="AQ12" s="176"/>
      <c r="AR12" s="178"/>
    </row>
    <row r="13" spans="1:46" s="168" customFormat="1" ht="15" customHeight="1">
      <c r="B13" s="173" t="s">
        <v>144</v>
      </c>
      <c r="C13" s="174">
        <f t="shared" si="0"/>
        <v>0</v>
      </c>
      <c r="D13" s="175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7"/>
      <c r="S13" s="174">
        <f>SUM(D13:R13)</f>
        <v>0</v>
      </c>
      <c r="U13" s="173" t="s">
        <v>144</v>
      </c>
      <c r="V13" s="174">
        <f t="shared" si="5"/>
        <v>0</v>
      </c>
      <c r="W13" s="175"/>
      <c r="X13" s="176"/>
      <c r="Y13" s="176"/>
      <c r="Z13" s="176"/>
      <c r="AA13" s="176"/>
      <c r="AB13" s="176"/>
      <c r="AC13" s="177"/>
      <c r="AD13" s="174">
        <f>SUM(W13:AC13)</f>
        <v>0</v>
      </c>
      <c r="AE13" s="175"/>
      <c r="AF13" s="175"/>
      <c r="AG13" s="176"/>
      <c r="AH13" s="176"/>
      <c r="AI13" s="176"/>
      <c r="AJ13" s="176"/>
      <c r="AK13" s="177"/>
      <c r="AL13" s="174">
        <f>SUM(AE13:AK13)</f>
        <v>0</v>
      </c>
      <c r="AM13" s="175"/>
      <c r="AN13" s="177"/>
      <c r="AO13" s="174">
        <f>SUM(AM13:AN13)</f>
        <v>0</v>
      </c>
      <c r="AP13" s="176"/>
      <c r="AQ13" s="176"/>
      <c r="AR13" s="178"/>
    </row>
    <row r="14" spans="1:46" s="168" customFormat="1" ht="15" customHeight="1">
      <c r="B14" s="173" t="s">
        <v>145</v>
      </c>
      <c r="C14" s="174">
        <f t="shared" si="0"/>
        <v>0</v>
      </c>
      <c r="D14" s="175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7"/>
      <c r="S14" s="174">
        <f>SUM(D14:R14)</f>
        <v>0</v>
      </c>
      <c r="U14" s="173" t="s">
        <v>145</v>
      </c>
      <c r="V14" s="174">
        <f t="shared" si="5"/>
        <v>0</v>
      </c>
      <c r="W14" s="175"/>
      <c r="X14" s="176"/>
      <c r="Y14" s="176"/>
      <c r="Z14" s="176"/>
      <c r="AA14" s="176"/>
      <c r="AB14" s="176"/>
      <c r="AC14" s="177"/>
      <c r="AD14" s="174">
        <f>SUM(W14:AC14)</f>
        <v>0</v>
      </c>
      <c r="AE14" s="175"/>
      <c r="AF14" s="175"/>
      <c r="AG14" s="176"/>
      <c r="AH14" s="176"/>
      <c r="AI14" s="176"/>
      <c r="AJ14" s="176"/>
      <c r="AK14" s="177"/>
      <c r="AL14" s="174">
        <f>SUM(AE14:AK14)</f>
        <v>0</v>
      </c>
      <c r="AM14" s="175"/>
      <c r="AN14" s="177"/>
      <c r="AO14" s="174">
        <f>SUM(AM14:AN14)</f>
        <v>0</v>
      </c>
      <c r="AP14" s="176"/>
      <c r="AQ14" s="176"/>
      <c r="AR14" s="178"/>
    </row>
    <row r="15" spans="1:46" s="146" customFormat="1" ht="8.25" customHeight="1">
      <c r="B15" s="179"/>
      <c r="C15" s="180"/>
      <c r="D15" s="181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3"/>
      <c r="U15" s="179"/>
      <c r="V15" s="180"/>
      <c r="W15" s="182"/>
      <c r="X15" s="182"/>
      <c r="Y15" s="182"/>
      <c r="Z15" s="182"/>
      <c r="AA15" s="182"/>
      <c r="AB15" s="182"/>
      <c r="AC15" s="182"/>
      <c r="AD15" s="183"/>
      <c r="AE15" s="182"/>
      <c r="AF15" s="182"/>
      <c r="AG15" s="182"/>
      <c r="AH15" s="182"/>
      <c r="AI15" s="182"/>
      <c r="AJ15" s="182"/>
      <c r="AK15" s="182"/>
      <c r="AL15" s="183"/>
      <c r="AM15" s="182"/>
      <c r="AN15" s="182"/>
      <c r="AO15" s="183"/>
      <c r="AP15" s="182"/>
      <c r="AQ15" s="182"/>
      <c r="AR15" s="184"/>
    </row>
    <row r="16" spans="1:46" s="168" customFormat="1" ht="15" customHeight="1">
      <c r="B16" s="185" t="s">
        <v>146</v>
      </c>
      <c r="C16" s="174">
        <f t="shared" ref="C16:C21" si="8">S16+AD16+AL16+AO16+AP16-AQ16+AR16</f>
        <v>0</v>
      </c>
      <c r="D16" s="186">
        <f t="shared" ref="D16:AR16" si="9">SUM(D17:D21)</f>
        <v>0</v>
      </c>
      <c r="E16" s="186">
        <f t="shared" si="9"/>
        <v>0</v>
      </c>
      <c r="F16" s="186">
        <f t="shared" si="9"/>
        <v>0</v>
      </c>
      <c r="G16" s="186">
        <f t="shared" si="9"/>
        <v>0</v>
      </c>
      <c r="H16" s="186">
        <f t="shared" si="9"/>
        <v>0</v>
      </c>
      <c r="I16" s="186">
        <f t="shared" si="9"/>
        <v>0</v>
      </c>
      <c r="J16" s="186">
        <f t="shared" si="9"/>
        <v>0</v>
      </c>
      <c r="K16" s="186">
        <f t="shared" si="9"/>
        <v>0</v>
      </c>
      <c r="L16" s="186">
        <f>SUM(L17:L21)</f>
        <v>0</v>
      </c>
      <c r="M16" s="186">
        <f t="shared" ref="M16" si="10">SUM(M17:M21)</f>
        <v>0</v>
      </c>
      <c r="N16" s="186">
        <f t="shared" si="9"/>
        <v>0</v>
      </c>
      <c r="O16" s="186">
        <f t="shared" si="9"/>
        <v>0</v>
      </c>
      <c r="P16" s="186">
        <f t="shared" si="9"/>
        <v>0</v>
      </c>
      <c r="Q16" s="186">
        <f t="shared" si="9"/>
        <v>0</v>
      </c>
      <c r="R16" s="186">
        <f t="shared" si="9"/>
        <v>0</v>
      </c>
      <c r="S16" s="174">
        <f t="shared" si="9"/>
        <v>0</v>
      </c>
      <c r="U16" s="185" t="s">
        <v>146</v>
      </c>
      <c r="V16" s="174">
        <f t="shared" ref="V16:V21" si="11">AL16+AW16+BE16+BH16+BI16-BJ16+BK16</f>
        <v>0</v>
      </c>
      <c r="W16" s="186">
        <f t="shared" si="9"/>
        <v>0</v>
      </c>
      <c r="X16" s="186">
        <f t="shared" si="9"/>
        <v>0</v>
      </c>
      <c r="Y16" s="186">
        <f t="shared" si="9"/>
        <v>0</v>
      </c>
      <c r="Z16" s="186">
        <f t="shared" si="9"/>
        <v>0</v>
      </c>
      <c r="AA16" s="186">
        <f>SUM(AA17:AA21)</f>
        <v>0</v>
      </c>
      <c r="AB16" s="186">
        <f t="shared" si="9"/>
        <v>0</v>
      </c>
      <c r="AC16" s="186">
        <f t="shared" si="9"/>
        <v>0</v>
      </c>
      <c r="AD16" s="174">
        <f t="shared" si="9"/>
        <v>0</v>
      </c>
      <c r="AE16" s="186">
        <f t="shared" si="9"/>
        <v>0</v>
      </c>
      <c r="AF16" s="186">
        <f t="shared" si="9"/>
        <v>0</v>
      </c>
      <c r="AG16" s="186">
        <f t="shared" si="9"/>
        <v>0</v>
      </c>
      <c r="AH16" s="186">
        <f>SUM(AH17:AH21)</f>
        <v>0</v>
      </c>
      <c r="AI16" s="186">
        <f t="shared" si="9"/>
        <v>0</v>
      </c>
      <c r="AJ16" s="186">
        <f t="shared" si="9"/>
        <v>0</v>
      </c>
      <c r="AK16" s="186">
        <f t="shared" si="9"/>
        <v>0</v>
      </c>
      <c r="AL16" s="174">
        <f t="shared" si="9"/>
        <v>0</v>
      </c>
      <c r="AM16" s="186">
        <f t="shared" si="9"/>
        <v>0</v>
      </c>
      <c r="AN16" s="186">
        <f t="shared" si="9"/>
        <v>0</v>
      </c>
      <c r="AO16" s="174">
        <f t="shared" si="9"/>
        <v>0</v>
      </c>
      <c r="AP16" s="186">
        <f t="shared" si="9"/>
        <v>0</v>
      </c>
      <c r="AQ16" s="186">
        <f t="shared" si="9"/>
        <v>0</v>
      </c>
      <c r="AR16" s="187">
        <f t="shared" si="9"/>
        <v>0</v>
      </c>
    </row>
    <row r="17" spans="2:44" s="168" customFormat="1" ht="15" customHeight="1">
      <c r="B17" s="173" t="s">
        <v>143</v>
      </c>
      <c r="C17" s="174">
        <f t="shared" si="8"/>
        <v>0</v>
      </c>
      <c r="D17" s="175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7"/>
      <c r="S17" s="174">
        <f>SUM(D17:R17)</f>
        <v>0</v>
      </c>
      <c r="U17" s="173" t="s">
        <v>143</v>
      </c>
      <c r="V17" s="174">
        <f t="shared" si="11"/>
        <v>0</v>
      </c>
      <c r="W17" s="175"/>
      <c r="X17" s="176"/>
      <c r="Y17" s="176"/>
      <c r="Z17" s="176"/>
      <c r="AA17" s="176"/>
      <c r="AB17" s="176"/>
      <c r="AC17" s="177"/>
      <c r="AD17" s="174">
        <f>SUM(W17:AC17)</f>
        <v>0</v>
      </c>
      <c r="AE17" s="175"/>
      <c r="AF17" s="175"/>
      <c r="AG17" s="176"/>
      <c r="AH17" s="176"/>
      <c r="AI17" s="176"/>
      <c r="AJ17" s="176"/>
      <c r="AK17" s="177"/>
      <c r="AL17" s="174">
        <f>SUM(AE17:AK17)</f>
        <v>0</v>
      </c>
      <c r="AM17" s="175"/>
      <c r="AN17" s="177"/>
      <c r="AO17" s="174">
        <f>SUM(AM17:AN17)</f>
        <v>0</v>
      </c>
      <c r="AP17" s="176"/>
      <c r="AQ17" s="176"/>
      <c r="AR17" s="178"/>
    </row>
    <row r="18" spans="2:44" s="168" customFormat="1" ht="15" customHeight="1">
      <c r="B18" s="173">
        <v>2006</v>
      </c>
      <c r="C18" s="174">
        <f t="shared" si="8"/>
        <v>0</v>
      </c>
      <c r="D18" s="175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174">
        <f>SUM(D18:R18)</f>
        <v>0</v>
      </c>
      <c r="U18" s="173">
        <v>2006</v>
      </c>
      <c r="V18" s="174">
        <f t="shared" si="11"/>
        <v>0</v>
      </c>
      <c r="W18" s="175"/>
      <c r="X18" s="176"/>
      <c r="Y18" s="176"/>
      <c r="Z18" s="176"/>
      <c r="AA18" s="176"/>
      <c r="AB18" s="176"/>
      <c r="AC18" s="177"/>
      <c r="AD18" s="174">
        <f>SUM(W18:AC18)</f>
        <v>0</v>
      </c>
      <c r="AE18" s="175"/>
      <c r="AF18" s="175"/>
      <c r="AG18" s="176"/>
      <c r="AH18" s="176"/>
      <c r="AI18" s="176"/>
      <c r="AJ18" s="176"/>
      <c r="AK18" s="177"/>
      <c r="AL18" s="174">
        <f>SUM(AE18:AK18)</f>
        <v>0</v>
      </c>
      <c r="AM18" s="175"/>
      <c r="AN18" s="177"/>
      <c r="AO18" s="174">
        <f>SUM(AM18:AN18)</f>
        <v>0</v>
      </c>
      <c r="AP18" s="176"/>
      <c r="AQ18" s="176"/>
      <c r="AR18" s="178"/>
    </row>
    <row r="19" spans="2:44" s="168" customFormat="1" ht="15" customHeight="1">
      <c r="B19" s="173">
        <v>2007</v>
      </c>
      <c r="C19" s="174">
        <f t="shared" si="8"/>
        <v>0</v>
      </c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74">
        <f>SUM(D19:R19)</f>
        <v>0</v>
      </c>
      <c r="U19" s="173">
        <v>2007</v>
      </c>
      <c r="V19" s="174">
        <f t="shared" si="11"/>
        <v>0</v>
      </c>
      <c r="W19" s="175"/>
      <c r="X19" s="176"/>
      <c r="Y19" s="176"/>
      <c r="Z19" s="176"/>
      <c r="AA19" s="176"/>
      <c r="AB19" s="176"/>
      <c r="AC19" s="177"/>
      <c r="AD19" s="174">
        <f>SUM(W19:AC19)</f>
        <v>0</v>
      </c>
      <c r="AE19" s="175"/>
      <c r="AF19" s="175"/>
      <c r="AG19" s="176"/>
      <c r="AH19" s="176"/>
      <c r="AI19" s="176"/>
      <c r="AJ19" s="176"/>
      <c r="AK19" s="177"/>
      <c r="AL19" s="174">
        <f>SUM(AE19:AK19)</f>
        <v>0</v>
      </c>
      <c r="AM19" s="175"/>
      <c r="AN19" s="177"/>
      <c r="AO19" s="174">
        <f>SUM(AM19:AN19)</f>
        <v>0</v>
      </c>
      <c r="AP19" s="176"/>
      <c r="AQ19" s="176"/>
      <c r="AR19" s="178"/>
    </row>
    <row r="20" spans="2:44" s="168" customFormat="1" ht="15" customHeight="1">
      <c r="B20" s="173" t="s">
        <v>144</v>
      </c>
      <c r="C20" s="174">
        <f t="shared" si="8"/>
        <v>0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  <c r="S20" s="174">
        <f>SUM(D20:R20)</f>
        <v>0</v>
      </c>
      <c r="U20" s="173" t="s">
        <v>144</v>
      </c>
      <c r="V20" s="174">
        <f t="shared" si="11"/>
        <v>0</v>
      </c>
      <c r="W20" s="175"/>
      <c r="X20" s="176"/>
      <c r="Y20" s="176"/>
      <c r="Z20" s="176"/>
      <c r="AA20" s="176"/>
      <c r="AB20" s="176"/>
      <c r="AC20" s="177"/>
      <c r="AD20" s="174">
        <f>SUM(W20:AC20)</f>
        <v>0</v>
      </c>
      <c r="AE20" s="175"/>
      <c r="AF20" s="175"/>
      <c r="AG20" s="176"/>
      <c r="AH20" s="176"/>
      <c r="AI20" s="176"/>
      <c r="AJ20" s="176"/>
      <c r="AK20" s="177"/>
      <c r="AL20" s="174">
        <f>SUM(AE20:AK20)</f>
        <v>0</v>
      </c>
      <c r="AM20" s="175"/>
      <c r="AN20" s="177"/>
      <c r="AO20" s="174">
        <f>SUM(AM20:AN20)</f>
        <v>0</v>
      </c>
      <c r="AP20" s="176"/>
      <c r="AQ20" s="176"/>
      <c r="AR20" s="178"/>
    </row>
    <row r="21" spans="2:44" s="168" customFormat="1" ht="15" customHeight="1">
      <c r="B21" s="173" t="s">
        <v>145</v>
      </c>
      <c r="C21" s="174">
        <f t="shared" si="8"/>
        <v>0</v>
      </c>
      <c r="D21" s="175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7"/>
      <c r="S21" s="174">
        <f>SUM(D21:R21)</f>
        <v>0</v>
      </c>
      <c r="U21" s="173" t="s">
        <v>145</v>
      </c>
      <c r="V21" s="174">
        <f t="shared" si="11"/>
        <v>0</v>
      </c>
      <c r="W21" s="175"/>
      <c r="X21" s="176"/>
      <c r="Y21" s="176"/>
      <c r="Z21" s="176"/>
      <c r="AA21" s="176"/>
      <c r="AB21" s="176"/>
      <c r="AC21" s="177"/>
      <c r="AD21" s="174">
        <f>SUM(W21:AC21)</f>
        <v>0</v>
      </c>
      <c r="AE21" s="175"/>
      <c r="AF21" s="175"/>
      <c r="AG21" s="176"/>
      <c r="AH21" s="176"/>
      <c r="AI21" s="176"/>
      <c r="AJ21" s="176"/>
      <c r="AK21" s="177"/>
      <c r="AL21" s="174">
        <f>SUM(AE21:AK21)</f>
        <v>0</v>
      </c>
      <c r="AM21" s="175"/>
      <c r="AN21" s="177"/>
      <c r="AO21" s="174">
        <f>SUM(AM21:AN21)</f>
        <v>0</v>
      </c>
      <c r="AP21" s="176"/>
      <c r="AQ21" s="176"/>
      <c r="AR21" s="178"/>
    </row>
    <row r="22" spans="2:44" s="146" customFormat="1" ht="8.25" customHeight="1">
      <c r="B22" s="179"/>
      <c r="C22" s="180"/>
      <c r="D22" s="181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3"/>
      <c r="U22" s="179"/>
      <c r="V22" s="180"/>
      <c r="W22" s="182"/>
      <c r="X22" s="182"/>
      <c r="Y22" s="182"/>
      <c r="Z22" s="182"/>
      <c r="AA22" s="182"/>
      <c r="AB22" s="182"/>
      <c r="AC22" s="182"/>
      <c r="AD22" s="183"/>
      <c r="AE22" s="182"/>
      <c r="AF22" s="182"/>
      <c r="AG22" s="182"/>
      <c r="AH22" s="182"/>
      <c r="AI22" s="182"/>
      <c r="AJ22" s="182"/>
      <c r="AK22" s="182"/>
      <c r="AL22" s="183"/>
      <c r="AM22" s="182"/>
      <c r="AN22" s="182"/>
      <c r="AO22" s="183"/>
      <c r="AP22" s="182"/>
      <c r="AQ22" s="182"/>
      <c r="AR22" s="184"/>
    </row>
    <row r="23" spans="2:44" s="168" customFormat="1" ht="15" customHeight="1">
      <c r="B23" s="185" t="s">
        <v>147</v>
      </c>
      <c r="C23" s="174">
        <f t="shared" ref="C23:C28" si="12">S23+AD23+AL23+AO23+AP23-AQ23+AR23</f>
        <v>0</v>
      </c>
      <c r="D23" s="186">
        <f t="shared" ref="D23:AR23" si="13">SUM(D24:D28)</f>
        <v>0</v>
      </c>
      <c r="E23" s="186">
        <f t="shared" si="13"/>
        <v>0</v>
      </c>
      <c r="F23" s="186">
        <f t="shared" si="13"/>
        <v>0</v>
      </c>
      <c r="G23" s="186">
        <f t="shared" si="13"/>
        <v>0</v>
      </c>
      <c r="H23" s="186">
        <f t="shared" si="13"/>
        <v>0</v>
      </c>
      <c r="I23" s="186">
        <f t="shared" si="13"/>
        <v>0</v>
      </c>
      <c r="J23" s="186">
        <f t="shared" si="13"/>
        <v>0</v>
      </c>
      <c r="K23" s="186">
        <f t="shared" si="13"/>
        <v>0</v>
      </c>
      <c r="L23" s="186">
        <f>SUM(L24:L28)</f>
        <v>0</v>
      </c>
      <c r="M23" s="186">
        <f t="shared" ref="M23" si="14">SUM(M24:M28)</f>
        <v>0</v>
      </c>
      <c r="N23" s="186">
        <f t="shared" si="13"/>
        <v>0</v>
      </c>
      <c r="O23" s="186">
        <f t="shared" si="13"/>
        <v>0</v>
      </c>
      <c r="P23" s="186">
        <f t="shared" si="13"/>
        <v>0</v>
      </c>
      <c r="Q23" s="186">
        <f t="shared" si="13"/>
        <v>0</v>
      </c>
      <c r="R23" s="186">
        <f t="shared" si="13"/>
        <v>0</v>
      </c>
      <c r="S23" s="174">
        <f t="shared" si="13"/>
        <v>0</v>
      </c>
      <c r="U23" s="185" t="s">
        <v>147</v>
      </c>
      <c r="V23" s="174">
        <f t="shared" ref="V23:V28" si="15">AL23+AW23+BE23+BH23+BI23-BJ23+BK23</f>
        <v>0</v>
      </c>
      <c r="W23" s="186">
        <f t="shared" si="13"/>
        <v>0</v>
      </c>
      <c r="X23" s="186">
        <f t="shared" si="13"/>
        <v>0</v>
      </c>
      <c r="Y23" s="186">
        <f t="shared" si="13"/>
        <v>0</v>
      </c>
      <c r="Z23" s="186">
        <f t="shared" si="13"/>
        <v>0</v>
      </c>
      <c r="AA23" s="186">
        <f>SUM(AA24:AA28)</f>
        <v>0</v>
      </c>
      <c r="AB23" s="186">
        <f t="shared" si="13"/>
        <v>0</v>
      </c>
      <c r="AC23" s="186">
        <f t="shared" si="13"/>
        <v>0</v>
      </c>
      <c r="AD23" s="174">
        <f t="shared" si="13"/>
        <v>0</v>
      </c>
      <c r="AE23" s="186">
        <f t="shared" si="13"/>
        <v>0</v>
      </c>
      <c r="AF23" s="186">
        <f t="shared" si="13"/>
        <v>0</v>
      </c>
      <c r="AG23" s="186">
        <f t="shared" si="13"/>
        <v>0</v>
      </c>
      <c r="AH23" s="186">
        <f>SUM(AH24:AH28)</f>
        <v>0</v>
      </c>
      <c r="AI23" s="186">
        <f t="shared" si="13"/>
        <v>0</v>
      </c>
      <c r="AJ23" s="186">
        <f t="shared" si="13"/>
        <v>0</v>
      </c>
      <c r="AK23" s="186">
        <f t="shared" si="13"/>
        <v>0</v>
      </c>
      <c r="AL23" s="174">
        <f t="shared" si="13"/>
        <v>0</v>
      </c>
      <c r="AM23" s="186">
        <f t="shared" si="13"/>
        <v>0</v>
      </c>
      <c r="AN23" s="186">
        <f t="shared" si="13"/>
        <v>0</v>
      </c>
      <c r="AO23" s="174">
        <f t="shared" si="13"/>
        <v>0</v>
      </c>
      <c r="AP23" s="186">
        <f t="shared" si="13"/>
        <v>0</v>
      </c>
      <c r="AQ23" s="186">
        <f t="shared" si="13"/>
        <v>0</v>
      </c>
      <c r="AR23" s="187">
        <f t="shared" si="13"/>
        <v>0</v>
      </c>
    </row>
    <row r="24" spans="2:44" s="168" customFormat="1" ht="15" customHeight="1">
      <c r="B24" s="173" t="s">
        <v>143</v>
      </c>
      <c r="C24" s="174">
        <f t="shared" si="12"/>
        <v>0</v>
      </c>
      <c r="D24" s="1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7"/>
      <c r="S24" s="174">
        <f>SUM(D24:R24)</f>
        <v>0</v>
      </c>
      <c r="U24" s="173" t="s">
        <v>143</v>
      </c>
      <c r="V24" s="174">
        <f t="shared" si="15"/>
        <v>0</v>
      </c>
      <c r="W24" s="175"/>
      <c r="X24" s="176"/>
      <c r="Y24" s="176"/>
      <c r="Z24" s="176"/>
      <c r="AA24" s="176"/>
      <c r="AB24" s="176"/>
      <c r="AC24" s="177"/>
      <c r="AD24" s="174">
        <f>SUM(W24:AC24)</f>
        <v>0</v>
      </c>
      <c r="AE24" s="175"/>
      <c r="AF24" s="175"/>
      <c r="AG24" s="176"/>
      <c r="AH24" s="176"/>
      <c r="AI24" s="176"/>
      <c r="AJ24" s="176"/>
      <c r="AK24" s="177"/>
      <c r="AL24" s="174">
        <f>SUM(AE24:AK24)</f>
        <v>0</v>
      </c>
      <c r="AM24" s="175"/>
      <c r="AN24" s="177"/>
      <c r="AO24" s="174">
        <f>SUM(AM24:AN24)</f>
        <v>0</v>
      </c>
      <c r="AP24" s="176"/>
      <c r="AQ24" s="176"/>
      <c r="AR24" s="178"/>
    </row>
    <row r="25" spans="2:44" s="168" customFormat="1" ht="15" customHeight="1">
      <c r="B25" s="173">
        <v>2006</v>
      </c>
      <c r="C25" s="174">
        <f t="shared" si="12"/>
        <v>0</v>
      </c>
      <c r="D25" s="1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7"/>
      <c r="S25" s="174">
        <f>SUM(D25:R25)</f>
        <v>0</v>
      </c>
      <c r="U25" s="173">
        <v>2006</v>
      </c>
      <c r="V25" s="174">
        <f t="shared" si="15"/>
        <v>0</v>
      </c>
      <c r="W25" s="175"/>
      <c r="X25" s="176"/>
      <c r="Y25" s="176"/>
      <c r="Z25" s="176"/>
      <c r="AA25" s="176"/>
      <c r="AB25" s="176"/>
      <c r="AC25" s="177"/>
      <c r="AD25" s="174">
        <f>SUM(W25:AC25)</f>
        <v>0</v>
      </c>
      <c r="AE25" s="175"/>
      <c r="AF25" s="175"/>
      <c r="AG25" s="176"/>
      <c r="AH25" s="176"/>
      <c r="AI25" s="176"/>
      <c r="AJ25" s="176"/>
      <c r="AK25" s="177"/>
      <c r="AL25" s="174">
        <f>SUM(AE25:AK25)</f>
        <v>0</v>
      </c>
      <c r="AM25" s="175"/>
      <c r="AN25" s="177"/>
      <c r="AO25" s="174">
        <f>SUM(AM25:AN25)</f>
        <v>0</v>
      </c>
      <c r="AP25" s="176"/>
      <c r="AQ25" s="176"/>
      <c r="AR25" s="178"/>
    </row>
    <row r="26" spans="2:44" s="168" customFormat="1" ht="15" customHeight="1">
      <c r="B26" s="173">
        <v>2007</v>
      </c>
      <c r="C26" s="174">
        <f t="shared" si="12"/>
        <v>0</v>
      </c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7"/>
      <c r="S26" s="174">
        <f>SUM(D26:R26)</f>
        <v>0</v>
      </c>
      <c r="U26" s="173">
        <v>2007</v>
      </c>
      <c r="V26" s="174">
        <f t="shared" si="15"/>
        <v>0</v>
      </c>
      <c r="W26" s="175"/>
      <c r="X26" s="176"/>
      <c r="Y26" s="176"/>
      <c r="Z26" s="176"/>
      <c r="AA26" s="176"/>
      <c r="AB26" s="176"/>
      <c r="AC26" s="177"/>
      <c r="AD26" s="174">
        <f>SUM(W26:AC26)</f>
        <v>0</v>
      </c>
      <c r="AE26" s="175"/>
      <c r="AF26" s="175"/>
      <c r="AG26" s="176"/>
      <c r="AH26" s="176"/>
      <c r="AI26" s="176"/>
      <c r="AJ26" s="176"/>
      <c r="AK26" s="177"/>
      <c r="AL26" s="174">
        <f>SUM(AE26:AK26)</f>
        <v>0</v>
      </c>
      <c r="AM26" s="175"/>
      <c r="AN26" s="177"/>
      <c r="AO26" s="174">
        <f>SUM(AM26:AN26)</f>
        <v>0</v>
      </c>
      <c r="AP26" s="176"/>
      <c r="AQ26" s="176"/>
      <c r="AR26" s="178"/>
    </row>
    <row r="27" spans="2:44" s="168" customFormat="1" ht="15" customHeight="1">
      <c r="B27" s="173" t="s">
        <v>144</v>
      </c>
      <c r="C27" s="174">
        <f t="shared" si="12"/>
        <v>0</v>
      </c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7"/>
      <c r="S27" s="174">
        <f>SUM(D27:R27)</f>
        <v>0</v>
      </c>
      <c r="U27" s="173" t="s">
        <v>144</v>
      </c>
      <c r="V27" s="174">
        <f t="shared" si="15"/>
        <v>0</v>
      </c>
      <c r="W27" s="175"/>
      <c r="X27" s="176"/>
      <c r="Y27" s="176"/>
      <c r="Z27" s="176"/>
      <c r="AA27" s="176"/>
      <c r="AB27" s="176"/>
      <c r="AC27" s="177"/>
      <c r="AD27" s="174">
        <f>SUM(W27:AC27)</f>
        <v>0</v>
      </c>
      <c r="AE27" s="175"/>
      <c r="AF27" s="175"/>
      <c r="AG27" s="176"/>
      <c r="AH27" s="176"/>
      <c r="AI27" s="176"/>
      <c r="AJ27" s="176"/>
      <c r="AK27" s="177"/>
      <c r="AL27" s="174">
        <f>SUM(AE27:AK27)</f>
        <v>0</v>
      </c>
      <c r="AM27" s="175"/>
      <c r="AN27" s="177"/>
      <c r="AO27" s="174">
        <f>SUM(AM27:AN27)</f>
        <v>0</v>
      </c>
      <c r="AP27" s="176"/>
      <c r="AQ27" s="176"/>
      <c r="AR27" s="178"/>
    </row>
    <row r="28" spans="2:44" s="168" customFormat="1" ht="15" customHeight="1">
      <c r="B28" s="173" t="s">
        <v>145</v>
      </c>
      <c r="C28" s="174">
        <f t="shared" si="12"/>
        <v>0</v>
      </c>
      <c r="D28" s="175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7"/>
      <c r="S28" s="174">
        <f>SUM(D28:R28)</f>
        <v>0</v>
      </c>
      <c r="U28" s="173" t="s">
        <v>145</v>
      </c>
      <c r="V28" s="174">
        <f t="shared" si="15"/>
        <v>0</v>
      </c>
      <c r="W28" s="175"/>
      <c r="X28" s="176"/>
      <c r="Y28" s="176"/>
      <c r="Z28" s="176"/>
      <c r="AA28" s="176"/>
      <c r="AB28" s="176"/>
      <c r="AC28" s="177"/>
      <c r="AD28" s="174">
        <f>SUM(W28:AC28)</f>
        <v>0</v>
      </c>
      <c r="AE28" s="175"/>
      <c r="AF28" s="175"/>
      <c r="AG28" s="176"/>
      <c r="AH28" s="176"/>
      <c r="AI28" s="176"/>
      <c r="AJ28" s="176"/>
      <c r="AK28" s="177"/>
      <c r="AL28" s="174">
        <f>SUM(AE28:AK28)</f>
        <v>0</v>
      </c>
      <c r="AM28" s="175"/>
      <c r="AN28" s="177"/>
      <c r="AO28" s="174">
        <f>SUM(AM28:AN28)</f>
        <v>0</v>
      </c>
      <c r="AP28" s="176"/>
      <c r="AQ28" s="176"/>
      <c r="AR28" s="178"/>
    </row>
    <row r="29" spans="2:44" s="146" customFormat="1" ht="8.25" customHeight="1">
      <c r="B29" s="179"/>
      <c r="C29" s="180"/>
      <c r="D29" s="181"/>
      <c r="E29" s="181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3"/>
      <c r="U29" s="179"/>
      <c r="V29" s="180"/>
      <c r="W29" s="182"/>
      <c r="X29" s="182"/>
      <c r="Y29" s="182"/>
      <c r="Z29" s="182"/>
      <c r="AA29" s="182"/>
      <c r="AB29" s="182"/>
      <c r="AC29" s="182"/>
      <c r="AD29" s="183"/>
      <c r="AE29" s="182"/>
      <c r="AF29" s="182"/>
      <c r="AG29" s="182"/>
      <c r="AH29" s="182"/>
      <c r="AI29" s="182"/>
      <c r="AJ29" s="182"/>
      <c r="AK29" s="182"/>
      <c r="AL29" s="183"/>
      <c r="AM29" s="182"/>
      <c r="AN29" s="182"/>
      <c r="AO29" s="183"/>
      <c r="AP29" s="182"/>
      <c r="AQ29" s="182"/>
      <c r="AR29" s="184"/>
    </row>
    <row r="30" spans="2:44" s="168" customFormat="1" ht="15" customHeight="1">
      <c r="B30" s="185" t="s">
        <v>148</v>
      </c>
      <c r="C30" s="174">
        <f t="shared" ref="C30:C35" si="16">S30+AD30+AL30+AO30+AP30-AQ30+AR30</f>
        <v>0</v>
      </c>
      <c r="D30" s="186">
        <f t="shared" ref="D30:AR30" si="17">SUM(D31:D35)</f>
        <v>0</v>
      </c>
      <c r="E30" s="186">
        <f t="shared" si="17"/>
        <v>0</v>
      </c>
      <c r="F30" s="186">
        <f t="shared" si="17"/>
        <v>0</v>
      </c>
      <c r="G30" s="186">
        <f t="shared" si="17"/>
        <v>0</v>
      </c>
      <c r="H30" s="186">
        <f t="shared" si="17"/>
        <v>0</v>
      </c>
      <c r="I30" s="186">
        <f t="shared" si="17"/>
        <v>0</v>
      </c>
      <c r="J30" s="186">
        <f t="shared" si="17"/>
        <v>0</v>
      </c>
      <c r="K30" s="186">
        <f t="shared" si="17"/>
        <v>0</v>
      </c>
      <c r="L30" s="186">
        <f>SUM(L31:L35)</f>
        <v>0</v>
      </c>
      <c r="M30" s="186">
        <f t="shared" ref="M30" si="18">SUM(M31:M35)</f>
        <v>0</v>
      </c>
      <c r="N30" s="186">
        <f t="shared" si="17"/>
        <v>0</v>
      </c>
      <c r="O30" s="186">
        <f t="shared" si="17"/>
        <v>0</v>
      </c>
      <c r="P30" s="186">
        <f t="shared" si="17"/>
        <v>0</v>
      </c>
      <c r="Q30" s="186">
        <f t="shared" si="17"/>
        <v>0</v>
      </c>
      <c r="R30" s="186">
        <f t="shared" si="17"/>
        <v>0</v>
      </c>
      <c r="S30" s="174">
        <f t="shared" si="17"/>
        <v>0</v>
      </c>
      <c r="U30" s="185" t="s">
        <v>148</v>
      </c>
      <c r="V30" s="174">
        <f t="shared" ref="V30:V35" si="19">AL30+AW30+BE30+BH30+BI30-BJ30+BK30</f>
        <v>0</v>
      </c>
      <c r="W30" s="186">
        <f t="shared" si="17"/>
        <v>0</v>
      </c>
      <c r="X30" s="186">
        <f t="shared" si="17"/>
        <v>0</v>
      </c>
      <c r="Y30" s="186">
        <f t="shared" si="17"/>
        <v>0</v>
      </c>
      <c r="Z30" s="186">
        <f t="shared" si="17"/>
        <v>0</v>
      </c>
      <c r="AA30" s="186">
        <f>SUM(AA31:AA35)</f>
        <v>0</v>
      </c>
      <c r="AB30" s="186">
        <f t="shared" si="17"/>
        <v>0</v>
      </c>
      <c r="AC30" s="186">
        <f t="shared" si="17"/>
        <v>0</v>
      </c>
      <c r="AD30" s="174">
        <f t="shared" si="17"/>
        <v>0</v>
      </c>
      <c r="AE30" s="186">
        <f t="shared" si="17"/>
        <v>0</v>
      </c>
      <c r="AF30" s="186">
        <f t="shared" si="17"/>
        <v>0</v>
      </c>
      <c r="AG30" s="186">
        <f t="shared" si="17"/>
        <v>0</v>
      </c>
      <c r="AH30" s="186">
        <f>SUM(AH31:AH35)</f>
        <v>0</v>
      </c>
      <c r="AI30" s="186">
        <f t="shared" si="17"/>
        <v>0</v>
      </c>
      <c r="AJ30" s="186">
        <f t="shared" si="17"/>
        <v>0</v>
      </c>
      <c r="AK30" s="186">
        <f t="shared" si="17"/>
        <v>0</v>
      </c>
      <c r="AL30" s="174">
        <f t="shared" si="17"/>
        <v>0</v>
      </c>
      <c r="AM30" s="186">
        <f t="shared" si="17"/>
        <v>0</v>
      </c>
      <c r="AN30" s="186">
        <f t="shared" si="17"/>
        <v>0</v>
      </c>
      <c r="AO30" s="174">
        <f t="shared" si="17"/>
        <v>0</v>
      </c>
      <c r="AP30" s="186">
        <f t="shared" si="17"/>
        <v>0</v>
      </c>
      <c r="AQ30" s="186">
        <f t="shared" si="17"/>
        <v>0</v>
      </c>
      <c r="AR30" s="187">
        <f t="shared" si="17"/>
        <v>0</v>
      </c>
    </row>
    <row r="31" spans="2:44" s="168" customFormat="1" ht="15" customHeight="1">
      <c r="B31" s="173" t="s">
        <v>143</v>
      </c>
      <c r="C31" s="174">
        <f t="shared" si="16"/>
        <v>0</v>
      </c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7"/>
      <c r="S31" s="174">
        <f>SUM(D31:R31)</f>
        <v>0</v>
      </c>
      <c r="U31" s="173" t="s">
        <v>143</v>
      </c>
      <c r="V31" s="174">
        <f t="shared" si="19"/>
        <v>0</v>
      </c>
      <c r="W31" s="175"/>
      <c r="X31" s="176"/>
      <c r="Y31" s="176"/>
      <c r="Z31" s="176"/>
      <c r="AA31" s="176"/>
      <c r="AB31" s="176"/>
      <c r="AC31" s="177"/>
      <c r="AD31" s="174">
        <f>SUM(W31:AC31)</f>
        <v>0</v>
      </c>
      <c r="AE31" s="175"/>
      <c r="AF31" s="175"/>
      <c r="AG31" s="176"/>
      <c r="AH31" s="176"/>
      <c r="AI31" s="176"/>
      <c r="AJ31" s="176"/>
      <c r="AK31" s="177"/>
      <c r="AL31" s="174">
        <f>SUM(AE31:AK31)</f>
        <v>0</v>
      </c>
      <c r="AM31" s="175"/>
      <c r="AN31" s="177"/>
      <c r="AO31" s="174">
        <f>SUM(AM31:AN31)</f>
        <v>0</v>
      </c>
      <c r="AP31" s="176"/>
      <c r="AQ31" s="176"/>
      <c r="AR31" s="178"/>
    </row>
    <row r="32" spans="2:44" s="168" customFormat="1" ht="15" customHeight="1">
      <c r="B32" s="173">
        <v>2006</v>
      </c>
      <c r="C32" s="174">
        <f t="shared" si="16"/>
        <v>0</v>
      </c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7"/>
      <c r="S32" s="174">
        <f>SUM(D32:R32)</f>
        <v>0</v>
      </c>
      <c r="U32" s="173">
        <v>2006</v>
      </c>
      <c r="V32" s="174">
        <f t="shared" si="19"/>
        <v>0</v>
      </c>
      <c r="W32" s="175"/>
      <c r="X32" s="176"/>
      <c r="Y32" s="176"/>
      <c r="Z32" s="176"/>
      <c r="AA32" s="176"/>
      <c r="AB32" s="176"/>
      <c r="AC32" s="177"/>
      <c r="AD32" s="174">
        <f>SUM(W32:AC32)</f>
        <v>0</v>
      </c>
      <c r="AE32" s="175"/>
      <c r="AF32" s="175"/>
      <c r="AG32" s="176"/>
      <c r="AH32" s="176"/>
      <c r="AI32" s="176"/>
      <c r="AJ32" s="176"/>
      <c r="AK32" s="177"/>
      <c r="AL32" s="174">
        <f>SUM(AE32:AK32)</f>
        <v>0</v>
      </c>
      <c r="AM32" s="175"/>
      <c r="AN32" s="177"/>
      <c r="AO32" s="174">
        <f>SUM(AM32:AN32)</f>
        <v>0</v>
      </c>
      <c r="AP32" s="176"/>
      <c r="AQ32" s="176"/>
      <c r="AR32" s="178"/>
    </row>
    <row r="33" spans="2:44" s="168" customFormat="1" ht="15" customHeight="1">
      <c r="B33" s="173">
        <v>2007</v>
      </c>
      <c r="C33" s="174">
        <f t="shared" si="16"/>
        <v>0</v>
      </c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7"/>
      <c r="S33" s="174">
        <f>SUM(D33:R33)</f>
        <v>0</v>
      </c>
      <c r="U33" s="173">
        <v>2007</v>
      </c>
      <c r="V33" s="174">
        <f t="shared" si="19"/>
        <v>0</v>
      </c>
      <c r="W33" s="175"/>
      <c r="X33" s="176"/>
      <c r="Y33" s="176"/>
      <c r="Z33" s="176"/>
      <c r="AA33" s="176"/>
      <c r="AB33" s="176"/>
      <c r="AC33" s="177"/>
      <c r="AD33" s="174">
        <f>SUM(W33:AC33)</f>
        <v>0</v>
      </c>
      <c r="AE33" s="175"/>
      <c r="AF33" s="175"/>
      <c r="AG33" s="176"/>
      <c r="AH33" s="176"/>
      <c r="AI33" s="176"/>
      <c r="AJ33" s="176"/>
      <c r="AK33" s="177"/>
      <c r="AL33" s="174">
        <f>SUM(AE33:AK33)</f>
        <v>0</v>
      </c>
      <c r="AM33" s="175"/>
      <c r="AN33" s="177"/>
      <c r="AO33" s="174">
        <f>SUM(AM33:AN33)</f>
        <v>0</v>
      </c>
      <c r="AP33" s="176"/>
      <c r="AQ33" s="176"/>
      <c r="AR33" s="178"/>
    </row>
    <row r="34" spans="2:44" s="168" customFormat="1" ht="15" customHeight="1">
      <c r="B34" s="173" t="s">
        <v>144</v>
      </c>
      <c r="C34" s="174">
        <f t="shared" si="16"/>
        <v>0</v>
      </c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7"/>
      <c r="S34" s="174">
        <f>SUM(D34:R34)</f>
        <v>0</v>
      </c>
      <c r="U34" s="173" t="s">
        <v>144</v>
      </c>
      <c r="V34" s="174">
        <f t="shared" si="19"/>
        <v>0</v>
      </c>
      <c r="W34" s="175"/>
      <c r="X34" s="176"/>
      <c r="Y34" s="176"/>
      <c r="Z34" s="176"/>
      <c r="AA34" s="176"/>
      <c r="AB34" s="176"/>
      <c r="AC34" s="177"/>
      <c r="AD34" s="174">
        <f>SUM(W34:AC34)</f>
        <v>0</v>
      </c>
      <c r="AE34" s="175"/>
      <c r="AF34" s="175"/>
      <c r="AG34" s="176"/>
      <c r="AH34" s="176"/>
      <c r="AI34" s="176"/>
      <c r="AJ34" s="176"/>
      <c r="AK34" s="177"/>
      <c r="AL34" s="174">
        <f>SUM(AE34:AK34)</f>
        <v>0</v>
      </c>
      <c r="AM34" s="175"/>
      <c r="AN34" s="177"/>
      <c r="AO34" s="174">
        <f>SUM(AM34:AN34)</f>
        <v>0</v>
      </c>
      <c r="AP34" s="176"/>
      <c r="AQ34" s="176"/>
      <c r="AR34" s="178"/>
    </row>
    <row r="35" spans="2:44" s="168" customFormat="1" ht="15" customHeight="1">
      <c r="B35" s="173" t="s">
        <v>145</v>
      </c>
      <c r="C35" s="174">
        <f t="shared" si="16"/>
        <v>0</v>
      </c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7"/>
      <c r="S35" s="174">
        <f>SUM(D35:R35)</f>
        <v>0</v>
      </c>
      <c r="U35" s="173" t="s">
        <v>145</v>
      </c>
      <c r="V35" s="174">
        <f t="shared" si="19"/>
        <v>0</v>
      </c>
      <c r="W35" s="175"/>
      <c r="X35" s="176"/>
      <c r="Y35" s="176"/>
      <c r="Z35" s="176"/>
      <c r="AA35" s="176"/>
      <c r="AB35" s="176"/>
      <c r="AC35" s="177"/>
      <c r="AD35" s="174">
        <f>SUM(W35:AC35)</f>
        <v>0</v>
      </c>
      <c r="AE35" s="175"/>
      <c r="AF35" s="175"/>
      <c r="AG35" s="176"/>
      <c r="AH35" s="176"/>
      <c r="AI35" s="176"/>
      <c r="AJ35" s="176"/>
      <c r="AK35" s="177"/>
      <c r="AL35" s="174">
        <f>SUM(AE35:AK35)</f>
        <v>0</v>
      </c>
      <c r="AM35" s="175"/>
      <c r="AN35" s="177"/>
      <c r="AO35" s="174">
        <f>SUM(AM35:AN35)</f>
        <v>0</v>
      </c>
      <c r="AP35" s="176"/>
      <c r="AQ35" s="176"/>
      <c r="AR35" s="178"/>
    </row>
    <row r="36" spans="2:44" s="146" customFormat="1" ht="8.25" customHeight="1">
      <c r="B36" s="179"/>
      <c r="C36" s="180"/>
      <c r="D36" s="181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3"/>
      <c r="U36" s="179"/>
      <c r="V36" s="180"/>
      <c r="W36" s="182"/>
      <c r="X36" s="182"/>
      <c r="Y36" s="182"/>
      <c r="Z36" s="182"/>
      <c r="AA36" s="182"/>
      <c r="AB36" s="182"/>
      <c r="AC36" s="182"/>
      <c r="AD36" s="183"/>
      <c r="AE36" s="182"/>
      <c r="AF36" s="182"/>
      <c r="AG36" s="182"/>
      <c r="AH36" s="182"/>
      <c r="AI36" s="182"/>
      <c r="AJ36" s="182"/>
      <c r="AK36" s="182"/>
      <c r="AL36" s="183"/>
      <c r="AM36" s="182"/>
      <c r="AN36" s="182"/>
      <c r="AO36" s="183"/>
      <c r="AP36" s="182"/>
      <c r="AQ36" s="182"/>
      <c r="AR36" s="184"/>
    </row>
    <row r="37" spans="2:44" s="168" customFormat="1" ht="15" customHeight="1">
      <c r="B37" s="185" t="s">
        <v>149</v>
      </c>
      <c r="C37" s="174">
        <f t="shared" ref="C37:C42" si="20">S37+AD37+AL37+AO37+AP37-AQ37+AR37</f>
        <v>0</v>
      </c>
      <c r="D37" s="186">
        <f t="shared" ref="D37:AR37" si="21">SUM(D38:D42)</f>
        <v>0</v>
      </c>
      <c r="E37" s="186">
        <f t="shared" si="21"/>
        <v>0</v>
      </c>
      <c r="F37" s="186">
        <f t="shared" si="21"/>
        <v>0</v>
      </c>
      <c r="G37" s="186">
        <f t="shared" si="21"/>
        <v>0</v>
      </c>
      <c r="H37" s="186">
        <f t="shared" si="21"/>
        <v>0</v>
      </c>
      <c r="I37" s="186">
        <f t="shared" si="21"/>
        <v>0</v>
      </c>
      <c r="J37" s="186">
        <f t="shared" si="21"/>
        <v>0</v>
      </c>
      <c r="K37" s="186">
        <f t="shared" si="21"/>
        <v>0</v>
      </c>
      <c r="L37" s="186">
        <f>SUM(L38:L42)</f>
        <v>0</v>
      </c>
      <c r="M37" s="186">
        <f t="shared" ref="M37" si="22">SUM(M38:M42)</f>
        <v>0</v>
      </c>
      <c r="N37" s="186">
        <f t="shared" si="21"/>
        <v>0</v>
      </c>
      <c r="O37" s="186">
        <f t="shared" si="21"/>
        <v>0</v>
      </c>
      <c r="P37" s="186">
        <f t="shared" si="21"/>
        <v>0</v>
      </c>
      <c r="Q37" s="186">
        <f t="shared" si="21"/>
        <v>0</v>
      </c>
      <c r="R37" s="186">
        <f t="shared" si="21"/>
        <v>0</v>
      </c>
      <c r="S37" s="174">
        <f t="shared" si="21"/>
        <v>0</v>
      </c>
      <c r="U37" s="185" t="s">
        <v>149</v>
      </c>
      <c r="V37" s="174">
        <f t="shared" ref="V37:V42" si="23">AL37+AW37+BE37+BH37+BI37-BJ37+BK37</f>
        <v>0</v>
      </c>
      <c r="W37" s="186">
        <f t="shared" si="21"/>
        <v>0</v>
      </c>
      <c r="X37" s="186">
        <f t="shared" si="21"/>
        <v>0</v>
      </c>
      <c r="Y37" s="186">
        <f t="shared" si="21"/>
        <v>0</v>
      </c>
      <c r="Z37" s="186">
        <f t="shared" si="21"/>
        <v>0</v>
      </c>
      <c r="AA37" s="186">
        <f>SUM(AA38:AA42)</f>
        <v>0</v>
      </c>
      <c r="AB37" s="186">
        <f t="shared" si="21"/>
        <v>0</v>
      </c>
      <c r="AC37" s="186">
        <f t="shared" si="21"/>
        <v>0</v>
      </c>
      <c r="AD37" s="174">
        <f t="shared" si="21"/>
        <v>0</v>
      </c>
      <c r="AE37" s="186">
        <f t="shared" si="21"/>
        <v>0</v>
      </c>
      <c r="AF37" s="186">
        <f t="shared" si="21"/>
        <v>0</v>
      </c>
      <c r="AG37" s="186">
        <f t="shared" si="21"/>
        <v>0</v>
      </c>
      <c r="AH37" s="186">
        <f>SUM(AH38:AH42)</f>
        <v>0</v>
      </c>
      <c r="AI37" s="186">
        <f t="shared" si="21"/>
        <v>0</v>
      </c>
      <c r="AJ37" s="186">
        <f t="shared" si="21"/>
        <v>0</v>
      </c>
      <c r="AK37" s="186">
        <f t="shared" si="21"/>
        <v>0</v>
      </c>
      <c r="AL37" s="174">
        <f t="shared" si="21"/>
        <v>0</v>
      </c>
      <c r="AM37" s="186">
        <f t="shared" si="21"/>
        <v>0</v>
      </c>
      <c r="AN37" s="186">
        <f t="shared" si="21"/>
        <v>0</v>
      </c>
      <c r="AO37" s="174">
        <f t="shared" si="21"/>
        <v>0</v>
      </c>
      <c r="AP37" s="186">
        <f t="shared" si="21"/>
        <v>0</v>
      </c>
      <c r="AQ37" s="186">
        <f t="shared" si="21"/>
        <v>0</v>
      </c>
      <c r="AR37" s="187">
        <f t="shared" si="21"/>
        <v>0</v>
      </c>
    </row>
    <row r="38" spans="2:44" s="168" customFormat="1" ht="15" customHeight="1">
      <c r="B38" s="173" t="s">
        <v>143</v>
      </c>
      <c r="C38" s="174">
        <f t="shared" si="20"/>
        <v>0</v>
      </c>
      <c r="D38" s="175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7"/>
      <c r="S38" s="174">
        <f>SUM(D38:R38)</f>
        <v>0</v>
      </c>
      <c r="U38" s="173" t="s">
        <v>143</v>
      </c>
      <c r="V38" s="174">
        <f t="shared" si="23"/>
        <v>0</v>
      </c>
      <c r="W38" s="175"/>
      <c r="X38" s="176"/>
      <c r="Y38" s="176"/>
      <c r="Z38" s="176"/>
      <c r="AA38" s="176"/>
      <c r="AB38" s="176"/>
      <c r="AC38" s="177"/>
      <c r="AD38" s="174">
        <f>SUM(W38:AC38)</f>
        <v>0</v>
      </c>
      <c r="AE38" s="175"/>
      <c r="AF38" s="175"/>
      <c r="AG38" s="176"/>
      <c r="AH38" s="176"/>
      <c r="AI38" s="176"/>
      <c r="AJ38" s="176"/>
      <c r="AK38" s="177"/>
      <c r="AL38" s="174">
        <f>SUM(AE38:AK38)</f>
        <v>0</v>
      </c>
      <c r="AM38" s="175"/>
      <c r="AN38" s="177"/>
      <c r="AO38" s="174">
        <f>SUM(AM38:AN38)</f>
        <v>0</v>
      </c>
      <c r="AP38" s="176"/>
      <c r="AQ38" s="176"/>
      <c r="AR38" s="178"/>
    </row>
    <row r="39" spans="2:44" s="168" customFormat="1" ht="15" customHeight="1">
      <c r="B39" s="173">
        <v>2006</v>
      </c>
      <c r="C39" s="174">
        <f t="shared" si="20"/>
        <v>0</v>
      </c>
      <c r="D39" s="175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7"/>
      <c r="S39" s="174">
        <f>SUM(D39:R39)</f>
        <v>0</v>
      </c>
      <c r="U39" s="173">
        <v>2006</v>
      </c>
      <c r="V39" s="174">
        <f t="shared" si="23"/>
        <v>0</v>
      </c>
      <c r="W39" s="175"/>
      <c r="X39" s="176"/>
      <c r="Y39" s="176"/>
      <c r="Z39" s="176"/>
      <c r="AA39" s="176"/>
      <c r="AB39" s="176"/>
      <c r="AC39" s="177"/>
      <c r="AD39" s="174">
        <f>SUM(W39:AC39)</f>
        <v>0</v>
      </c>
      <c r="AE39" s="175"/>
      <c r="AF39" s="175"/>
      <c r="AG39" s="176"/>
      <c r="AH39" s="176"/>
      <c r="AI39" s="176"/>
      <c r="AJ39" s="176"/>
      <c r="AK39" s="177"/>
      <c r="AL39" s="174">
        <f>SUM(AE39:AK39)</f>
        <v>0</v>
      </c>
      <c r="AM39" s="175"/>
      <c r="AN39" s="177"/>
      <c r="AO39" s="174">
        <f>SUM(AM39:AN39)</f>
        <v>0</v>
      </c>
      <c r="AP39" s="176"/>
      <c r="AQ39" s="176"/>
      <c r="AR39" s="178"/>
    </row>
    <row r="40" spans="2:44" s="168" customFormat="1" ht="15" customHeight="1">
      <c r="B40" s="173">
        <v>2007</v>
      </c>
      <c r="C40" s="174">
        <f t="shared" si="20"/>
        <v>0</v>
      </c>
      <c r="D40" s="175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7"/>
      <c r="S40" s="174">
        <f>SUM(D40:R40)</f>
        <v>0</v>
      </c>
      <c r="U40" s="173">
        <v>2007</v>
      </c>
      <c r="V40" s="174">
        <f t="shared" si="23"/>
        <v>0</v>
      </c>
      <c r="W40" s="175"/>
      <c r="X40" s="176"/>
      <c r="Y40" s="176"/>
      <c r="Z40" s="176"/>
      <c r="AA40" s="176"/>
      <c r="AB40" s="176"/>
      <c r="AC40" s="177"/>
      <c r="AD40" s="174">
        <f>SUM(W40:AC40)</f>
        <v>0</v>
      </c>
      <c r="AE40" s="175"/>
      <c r="AF40" s="175"/>
      <c r="AG40" s="176"/>
      <c r="AH40" s="176"/>
      <c r="AI40" s="176"/>
      <c r="AJ40" s="176"/>
      <c r="AK40" s="177"/>
      <c r="AL40" s="174">
        <f>SUM(AE40:AK40)</f>
        <v>0</v>
      </c>
      <c r="AM40" s="175"/>
      <c r="AN40" s="177"/>
      <c r="AO40" s="174">
        <f>SUM(AM40:AN40)</f>
        <v>0</v>
      </c>
      <c r="AP40" s="176"/>
      <c r="AQ40" s="176"/>
      <c r="AR40" s="178"/>
    </row>
    <row r="41" spans="2:44" s="168" customFormat="1" ht="15" customHeight="1">
      <c r="B41" s="173" t="s">
        <v>144</v>
      </c>
      <c r="C41" s="174">
        <f t="shared" si="20"/>
        <v>0</v>
      </c>
      <c r="D41" s="175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7"/>
      <c r="S41" s="174">
        <f>SUM(D41:R41)</f>
        <v>0</v>
      </c>
      <c r="U41" s="173" t="s">
        <v>144</v>
      </c>
      <c r="V41" s="174">
        <f t="shared" si="23"/>
        <v>0</v>
      </c>
      <c r="W41" s="175"/>
      <c r="X41" s="176"/>
      <c r="Y41" s="176"/>
      <c r="Z41" s="176"/>
      <c r="AA41" s="176"/>
      <c r="AB41" s="176"/>
      <c r="AC41" s="177"/>
      <c r="AD41" s="174">
        <f>SUM(W41:AC41)</f>
        <v>0</v>
      </c>
      <c r="AE41" s="175"/>
      <c r="AF41" s="175"/>
      <c r="AG41" s="176"/>
      <c r="AH41" s="176"/>
      <c r="AI41" s="176"/>
      <c r="AJ41" s="176"/>
      <c r="AK41" s="177"/>
      <c r="AL41" s="174">
        <f>SUM(AE41:AK41)</f>
        <v>0</v>
      </c>
      <c r="AM41" s="175"/>
      <c r="AN41" s="177"/>
      <c r="AO41" s="174">
        <f>SUM(AM41:AN41)</f>
        <v>0</v>
      </c>
      <c r="AP41" s="176"/>
      <c r="AQ41" s="176"/>
      <c r="AR41" s="178"/>
    </row>
    <row r="42" spans="2:44" s="168" customFormat="1" ht="15" customHeight="1">
      <c r="B42" s="173" t="s">
        <v>145</v>
      </c>
      <c r="C42" s="174">
        <f t="shared" si="20"/>
        <v>0</v>
      </c>
      <c r="D42" s="17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7"/>
      <c r="S42" s="174">
        <f>SUM(D42:R42)</f>
        <v>0</v>
      </c>
      <c r="U42" s="173" t="s">
        <v>145</v>
      </c>
      <c r="V42" s="174">
        <f t="shared" si="23"/>
        <v>0</v>
      </c>
      <c r="W42" s="175"/>
      <c r="X42" s="176"/>
      <c r="Y42" s="176"/>
      <c r="Z42" s="176"/>
      <c r="AA42" s="176"/>
      <c r="AB42" s="176"/>
      <c r="AC42" s="177"/>
      <c r="AD42" s="174">
        <f>SUM(W42:AC42)</f>
        <v>0</v>
      </c>
      <c r="AE42" s="175"/>
      <c r="AF42" s="175"/>
      <c r="AG42" s="176"/>
      <c r="AH42" s="176"/>
      <c r="AI42" s="176"/>
      <c r="AJ42" s="176"/>
      <c r="AK42" s="177"/>
      <c r="AL42" s="174">
        <f>SUM(AE42:AK42)</f>
        <v>0</v>
      </c>
      <c r="AM42" s="175"/>
      <c r="AN42" s="177"/>
      <c r="AO42" s="174">
        <f>SUM(AM42:AN42)</f>
        <v>0</v>
      </c>
      <c r="AP42" s="176"/>
      <c r="AQ42" s="176"/>
      <c r="AR42" s="178"/>
    </row>
    <row r="43" spans="2:44" s="146" customFormat="1" ht="8.25" customHeight="1">
      <c r="B43" s="179"/>
      <c r="C43" s="180"/>
      <c r="D43" s="181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3"/>
      <c r="U43" s="179"/>
      <c r="V43" s="180"/>
      <c r="W43" s="182"/>
      <c r="X43" s="182"/>
      <c r="Y43" s="182"/>
      <c r="Z43" s="182"/>
      <c r="AA43" s="182"/>
      <c r="AB43" s="182"/>
      <c r="AC43" s="182"/>
      <c r="AD43" s="183"/>
      <c r="AE43" s="182"/>
      <c r="AF43" s="182"/>
      <c r="AG43" s="182"/>
      <c r="AH43" s="182"/>
      <c r="AI43" s="182"/>
      <c r="AJ43" s="182"/>
      <c r="AK43" s="182"/>
      <c r="AL43" s="183"/>
      <c r="AM43" s="182"/>
      <c r="AN43" s="182"/>
      <c r="AO43" s="183"/>
      <c r="AP43" s="182"/>
      <c r="AQ43" s="182"/>
      <c r="AR43" s="184"/>
    </row>
    <row r="44" spans="2:44" s="168" customFormat="1" ht="15" customHeight="1">
      <c r="B44" s="185" t="s">
        <v>150</v>
      </c>
      <c r="C44" s="174">
        <f t="shared" ref="C44:C49" si="24">S44+AD44+AL44+AO44+AP44-AQ44+AR44</f>
        <v>0</v>
      </c>
      <c r="D44" s="186">
        <f t="shared" ref="D44:AR44" si="25">SUM(D45:D49)</f>
        <v>0</v>
      </c>
      <c r="E44" s="186">
        <f t="shared" si="25"/>
        <v>0</v>
      </c>
      <c r="F44" s="186">
        <f t="shared" si="25"/>
        <v>0</v>
      </c>
      <c r="G44" s="186">
        <f t="shared" si="25"/>
        <v>0</v>
      </c>
      <c r="H44" s="186">
        <f t="shared" si="25"/>
        <v>0</v>
      </c>
      <c r="I44" s="186">
        <f t="shared" si="25"/>
        <v>0</v>
      </c>
      <c r="J44" s="186">
        <f t="shared" si="25"/>
        <v>0</v>
      </c>
      <c r="K44" s="186">
        <f t="shared" si="25"/>
        <v>0</v>
      </c>
      <c r="L44" s="186">
        <f>SUM(L45:L49)</f>
        <v>0</v>
      </c>
      <c r="M44" s="186">
        <f t="shared" ref="M44" si="26">SUM(M45:M49)</f>
        <v>0</v>
      </c>
      <c r="N44" s="186">
        <f t="shared" si="25"/>
        <v>0</v>
      </c>
      <c r="O44" s="186">
        <f t="shared" si="25"/>
        <v>0</v>
      </c>
      <c r="P44" s="186">
        <f t="shared" si="25"/>
        <v>0</v>
      </c>
      <c r="Q44" s="186">
        <f t="shared" si="25"/>
        <v>0</v>
      </c>
      <c r="R44" s="186">
        <f t="shared" si="25"/>
        <v>0</v>
      </c>
      <c r="S44" s="174">
        <f t="shared" si="25"/>
        <v>0</v>
      </c>
      <c r="U44" s="185" t="s">
        <v>150</v>
      </c>
      <c r="V44" s="174">
        <f t="shared" ref="V44:V49" si="27">AL44+AW44+BE44+BH44+BI44-BJ44+BK44</f>
        <v>0</v>
      </c>
      <c r="W44" s="186">
        <f t="shared" si="25"/>
        <v>0</v>
      </c>
      <c r="X44" s="186">
        <f t="shared" si="25"/>
        <v>0</v>
      </c>
      <c r="Y44" s="186">
        <f t="shared" si="25"/>
        <v>0</v>
      </c>
      <c r="Z44" s="186">
        <f t="shared" si="25"/>
        <v>0</v>
      </c>
      <c r="AA44" s="186">
        <f>SUM(AA45:AA49)</f>
        <v>0</v>
      </c>
      <c r="AB44" s="186">
        <f t="shared" si="25"/>
        <v>0</v>
      </c>
      <c r="AC44" s="186">
        <f t="shared" si="25"/>
        <v>0</v>
      </c>
      <c r="AD44" s="174">
        <f t="shared" si="25"/>
        <v>0</v>
      </c>
      <c r="AE44" s="186">
        <f t="shared" si="25"/>
        <v>0</v>
      </c>
      <c r="AF44" s="186">
        <f t="shared" si="25"/>
        <v>0</v>
      </c>
      <c r="AG44" s="186">
        <f t="shared" si="25"/>
        <v>0</v>
      </c>
      <c r="AH44" s="186">
        <f>SUM(AH45:AH49)</f>
        <v>0</v>
      </c>
      <c r="AI44" s="186">
        <f t="shared" si="25"/>
        <v>0</v>
      </c>
      <c r="AJ44" s="186">
        <f t="shared" si="25"/>
        <v>0</v>
      </c>
      <c r="AK44" s="186">
        <f t="shared" si="25"/>
        <v>0</v>
      </c>
      <c r="AL44" s="174">
        <f t="shared" si="25"/>
        <v>0</v>
      </c>
      <c r="AM44" s="186">
        <f t="shared" si="25"/>
        <v>0</v>
      </c>
      <c r="AN44" s="186">
        <f t="shared" si="25"/>
        <v>0</v>
      </c>
      <c r="AO44" s="174">
        <f t="shared" si="25"/>
        <v>0</v>
      </c>
      <c r="AP44" s="186">
        <f t="shared" si="25"/>
        <v>0</v>
      </c>
      <c r="AQ44" s="186">
        <f t="shared" si="25"/>
        <v>0</v>
      </c>
      <c r="AR44" s="187">
        <f t="shared" si="25"/>
        <v>0</v>
      </c>
    </row>
    <row r="45" spans="2:44" s="168" customFormat="1" ht="15" customHeight="1">
      <c r="B45" s="173" t="s">
        <v>143</v>
      </c>
      <c r="C45" s="174">
        <f t="shared" si="24"/>
        <v>0</v>
      </c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7"/>
      <c r="S45" s="174">
        <f>SUM(D45:R45)</f>
        <v>0</v>
      </c>
      <c r="U45" s="173" t="s">
        <v>143</v>
      </c>
      <c r="V45" s="174">
        <f t="shared" si="27"/>
        <v>0</v>
      </c>
      <c r="W45" s="175"/>
      <c r="X45" s="176"/>
      <c r="Y45" s="176"/>
      <c r="Z45" s="176"/>
      <c r="AA45" s="176"/>
      <c r="AB45" s="176"/>
      <c r="AC45" s="177"/>
      <c r="AD45" s="174">
        <f>SUM(W45:AC45)</f>
        <v>0</v>
      </c>
      <c r="AE45" s="175"/>
      <c r="AF45" s="175"/>
      <c r="AG45" s="176"/>
      <c r="AH45" s="176"/>
      <c r="AI45" s="176"/>
      <c r="AJ45" s="176"/>
      <c r="AK45" s="177"/>
      <c r="AL45" s="174">
        <f>SUM(AE45:AK45)</f>
        <v>0</v>
      </c>
      <c r="AM45" s="175"/>
      <c r="AN45" s="177"/>
      <c r="AO45" s="174">
        <f>SUM(AM45:AN45)</f>
        <v>0</v>
      </c>
      <c r="AP45" s="176"/>
      <c r="AQ45" s="176"/>
      <c r="AR45" s="178"/>
    </row>
    <row r="46" spans="2:44" s="168" customFormat="1" ht="15" customHeight="1">
      <c r="B46" s="173">
        <v>2006</v>
      </c>
      <c r="C46" s="174">
        <f t="shared" si="24"/>
        <v>0</v>
      </c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7"/>
      <c r="S46" s="174">
        <f>SUM(D46:R46)</f>
        <v>0</v>
      </c>
      <c r="U46" s="173">
        <v>2006</v>
      </c>
      <c r="V46" s="174">
        <f t="shared" si="27"/>
        <v>0</v>
      </c>
      <c r="W46" s="175"/>
      <c r="X46" s="176"/>
      <c r="Y46" s="176"/>
      <c r="Z46" s="176"/>
      <c r="AA46" s="176"/>
      <c r="AB46" s="176"/>
      <c r="AC46" s="177"/>
      <c r="AD46" s="174">
        <f>SUM(W46:AC46)</f>
        <v>0</v>
      </c>
      <c r="AE46" s="175"/>
      <c r="AF46" s="175"/>
      <c r="AG46" s="176"/>
      <c r="AH46" s="176"/>
      <c r="AI46" s="176"/>
      <c r="AJ46" s="176"/>
      <c r="AK46" s="177"/>
      <c r="AL46" s="174">
        <f>SUM(AE46:AK46)</f>
        <v>0</v>
      </c>
      <c r="AM46" s="175"/>
      <c r="AN46" s="177"/>
      <c r="AO46" s="174">
        <f>SUM(AM46:AN46)</f>
        <v>0</v>
      </c>
      <c r="AP46" s="176"/>
      <c r="AQ46" s="176"/>
      <c r="AR46" s="178"/>
    </row>
    <row r="47" spans="2:44" s="168" customFormat="1" ht="15" customHeight="1">
      <c r="B47" s="173">
        <v>2007</v>
      </c>
      <c r="C47" s="174">
        <f t="shared" si="24"/>
        <v>0</v>
      </c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7"/>
      <c r="S47" s="174">
        <f>SUM(D47:R47)</f>
        <v>0</v>
      </c>
      <c r="U47" s="173">
        <v>2007</v>
      </c>
      <c r="V47" s="174">
        <f t="shared" si="27"/>
        <v>0</v>
      </c>
      <c r="W47" s="175"/>
      <c r="X47" s="176"/>
      <c r="Y47" s="176"/>
      <c r="Z47" s="176"/>
      <c r="AA47" s="176"/>
      <c r="AB47" s="176"/>
      <c r="AC47" s="177"/>
      <c r="AD47" s="174">
        <f>SUM(W47:AC47)</f>
        <v>0</v>
      </c>
      <c r="AE47" s="175"/>
      <c r="AF47" s="175"/>
      <c r="AG47" s="176"/>
      <c r="AH47" s="176"/>
      <c r="AI47" s="176"/>
      <c r="AJ47" s="176"/>
      <c r="AK47" s="177"/>
      <c r="AL47" s="174">
        <f>SUM(AE47:AK47)</f>
        <v>0</v>
      </c>
      <c r="AM47" s="175"/>
      <c r="AN47" s="177"/>
      <c r="AO47" s="174">
        <f>SUM(AM47:AN47)</f>
        <v>0</v>
      </c>
      <c r="AP47" s="176"/>
      <c r="AQ47" s="176"/>
      <c r="AR47" s="178"/>
    </row>
    <row r="48" spans="2:44" s="168" customFormat="1" ht="15" customHeight="1">
      <c r="B48" s="173" t="s">
        <v>144</v>
      </c>
      <c r="C48" s="174">
        <f t="shared" si="24"/>
        <v>0</v>
      </c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7"/>
      <c r="S48" s="174">
        <f>SUM(D48:R48)</f>
        <v>0</v>
      </c>
      <c r="U48" s="173" t="s">
        <v>144</v>
      </c>
      <c r="V48" s="174">
        <f t="shared" si="27"/>
        <v>0</v>
      </c>
      <c r="W48" s="175"/>
      <c r="X48" s="176"/>
      <c r="Y48" s="176"/>
      <c r="Z48" s="176"/>
      <c r="AA48" s="176"/>
      <c r="AB48" s="176"/>
      <c r="AC48" s="177"/>
      <c r="AD48" s="174">
        <f>SUM(W48:AC48)</f>
        <v>0</v>
      </c>
      <c r="AE48" s="175"/>
      <c r="AF48" s="175"/>
      <c r="AG48" s="176"/>
      <c r="AH48" s="176"/>
      <c r="AI48" s="176"/>
      <c r="AJ48" s="176"/>
      <c r="AK48" s="177"/>
      <c r="AL48" s="174">
        <f>SUM(AE48:AK48)</f>
        <v>0</v>
      </c>
      <c r="AM48" s="175"/>
      <c r="AN48" s="177"/>
      <c r="AO48" s="174">
        <f>SUM(AM48:AN48)</f>
        <v>0</v>
      </c>
      <c r="AP48" s="176"/>
      <c r="AQ48" s="176"/>
      <c r="AR48" s="178"/>
    </row>
    <row r="49" spans="2:44" s="168" customFormat="1" ht="15" customHeight="1">
      <c r="B49" s="173" t="s">
        <v>145</v>
      </c>
      <c r="C49" s="174">
        <f t="shared" si="24"/>
        <v>0</v>
      </c>
      <c r="D49" s="175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7"/>
      <c r="S49" s="174">
        <f>SUM(D49:R49)</f>
        <v>0</v>
      </c>
      <c r="U49" s="173" t="s">
        <v>145</v>
      </c>
      <c r="V49" s="174">
        <f t="shared" si="27"/>
        <v>0</v>
      </c>
      <c r="W49" s="175"/>
      <c r="X49" s="176"/>
      <c r="Y49" s="176"/>
      <c r="Z49" s="176"/>
      <c r="AA49" s="176"/>
      <c r="AB49" s="176"/>
      <c r="AC49" s="177"/>
      <c r="AD49" s="174">
        <f>SUM(W49:AC49)</f>
        <v>0</v>
      </c>
      <c r="AE49" s="175"/>
      <c r="AF49" s="175"/>
      <c r="AG49" s="176"/>
      <c r="AH49" s="176"/>
      <c r="AI49" s="176"/>
      <c r="AJ49" s="176"/>
      <c r="AK49" s="177"/>
      <c r="AL49" s="174">
        <f>SUM(AE49:AK49)</f>
        <v>0</v>
      </c>
      <c r="AM49" s="175"/>
      <c r="AN49" s="177"/>
      <c r="AO49" s="174">
        <f>SUM(AM49:AN49)</f>
        <v>0</v>
      </c>
      <c r="AP49" s="176"/>
      <c r="AQ49" s="176"/>
      <c r="AR49" s="178"/>
    </row>
    <row r="50" spans="2:44" s="146" customFormat="1" ht="8.25" customHeight="1">
      <c r="B50" s="179"/>
      <c r="C50" s="180"/>
      <c r="D50" s="181"/>
      <c r="E50" s="181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  <c r="U50" s="179"/>
      <c r="V50" s="180"/>
      <c r="W50" s="182"/>
      <c r="X50" s="182"/>
      <c r="Y50" s="182"/>
      <c r="Z50" s="182"/>
      <c r="AA50" s="182"/>
      <c r="AB50" s="182"/>
      <c r="AC50" s="182"/>
      <c r="AD50" s="183"/>
      <c r="AE50" s="182"/>
      <c r="AF50" s="182"/>
      <c r="AG50" s="182"/>
      <c r="AH50" s="182"/>
      <c r="AI50" s="182"/>
      <c r="AJ50" s="182"/>
      <c r="AK50" s="182"/>
      <c r="AL50" s="183"/>
      <c r="AM50" s="182"/>
      <c r="AN50" s="182"/>
      <c r="AO50" s="183"/>
      <c r="AP50" s="182"/>
      <c r="AQ50" s="182"/>
      <c r="AR50" s="184"/>
    </row>
    <row r="51" spans="2:44" s="168" customFormat="1" ht="15" customHeight="1">
      <c r="B51" s="185" t="s">
        <v>151</v>
      </c>
      <c r="C51" s="174">
        <f t="shared" ref="C51:C56" si="28">S51+AD51+AL51+AO51+AP51-AQ51+AR51</f>
        <v>0</v>
      </c>
      <c r="D51" s="186">
        <f t="shared" ref="D51:AR51" si="29">SUM(D52:D56)</f>
        <v>0</v>
      </c>
      <c r="E51" s="186">
        <f t="shared" si="29"/>
        <v>0</v>
      </c>
      <c r="F51" s="186">
        <f t="shared" si="29"/>
        <v>0</v>
      </c>
      <c r="G51" s="186">
        <f t="shared" si="29"/>
        <v>0</v>
      </c>
      <c r="H51" s="186">
        <f t="shared" si="29"/>
        <v>0</v>
      </c>
      <c r="I51" s="186">
        <f t="shared" si="29"/>
        <v>0</v>
      </c>
      <c r="J51" s="186">
        <f t="shared" si="29"/>
        <v>0</v>
      </c>
      <c r="K51" s="186">
        <f t="shared" si="29"/>
        <v>0</v>
      </c>
      <c r="L51" s="186">
        <f>SUM(L52:L56)</f>
        <v>0</v>
      </c>
      <c r="M51" s="186">
        <f t="shared" ref="M51" si="30">SUM(M52:M56)</f>
        <v>0</v>
      </c>
      <c r="N51" s="186">
        <f t="shared" si="29"/>
        <v>0</v>
      </c>
      <c r="O51" s="186">
        <f t="shared" si="29"/>
        <v>0</v>
      </c>
      <c r="P51" s="186">
        <f t="shared" si="29"/>
        <v>0</v>
      </c>
      <c r="Q51" s="186">
        <f t="shared" si="29"/>
        <v>0</v>
      </c>
      <c r="R51" s="186">
        <f t="shared" si="29"/>
        <v>0</v>
      </c>
      <c r="S51" s="174">
        <f t="shared" si="29"/>
        <v>0</v>
      </c>
      <c r="U51" s="185" t="s">
        <v>151</v>
      </c>
      <c r="V51" s="174">
        <f t="shared" ref="V51:V56" si="31">AL51+AW51+BE51+BH51+BI51-BJ51+BK51</f>
        <v>0</v>
      </c>
      <c r="W51" s="186">
        <f t="shared" si="29"/>
        <v>0</v>
      </c>
      <c r="X51" s="186">
        <f t="shared" si="29"/>
        <v>0</v>
      </c>
      <c r="Y51" s="186">
        <f t="shared" si="29"/>
        <v>0</v>
      </c>
      <c r="Z51" s="186">
        <f t="shared" si="29"/>
        <v>0</v>
      </c>
      <c r="AA51" s="186">
        <f>SUM(AA52:AA56)</f>
        <v>0</v>
      </c>
      <c r="AB51" s="186">
        <f t="shared" si="29"/>
        <v>0</v>
      </c>
      <c r="AC51" s="186">
        <f t="shared" si="29"/>
        <v>0</v>
      </c>
      <c r="AD51" s="174">
        <f t="shared" si="29"/>
        <v>0</v>
      </c>
      <c r="AE51" s="186">
        <f t="shared" si="29"/>
        <v>0</v>
      </c>
      <c r="AF51" s="186">
        <f t="shared" si="29"/>
        <v>0</v>
      </c>
      <c r="AG51" s="186">
        <f t="shared" si="29"/>
        <v>0</v>
      </c>
      <c r="AH51" s="186">
        <f>SUM(AH52:AH56)</f>
        <v>0</v>
      </c>
      <c r="AI51" s="186">
        <f t="shared" si="29"/>
        <v>0</v>
      </c>
      <c r="AJ51" s="186">
        <f t="shared" si="29"/>
        <v>0</v>
      </c>
      <c r="AK51" s="186">
        <f t="shared" si="29"/>
        <v>0</v>
      </c>
      <c r="AL51" s="174">
        <f t="shared" si="29"/>
        <v>0</v>
      </c>
      <c r="AM51" s="186">
        <f t="shared" si="29"/>
        <v>0</v>
      </c>
      <c r="AN51" s="186">
        <f t="shared" si="29"/>
        <v>0</v>
      </c>
      <c r="AO51" s="174">
        <f t="shared" si="29"/>
        <v>0</v>
      </c>
      <c r="AP51" s="186">
        <f t="shared" si="29"/>
        <v>0</v>
      </c>
      <c r="AQ51" s="186">
        <f t="shared" si="29"/>
        <v>0</v>
      </c>
      <c r="AR51" s="187">
        <f t="shared" si="29"/>
        <v>0</v>
      </c>
    </row>
    <row r="52" spans="2:44" s="168" customFormat="1" ht="15" customHeight="1">
      <c r="B52" s="173" t="s">
        <v>143</v>
      </c>
      <c r="C52" s="174">
        <f t="shared" si="28"/>
        <v>0</v>
      </c>
      <c r="D52" s="175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7"/>
      <c r="S52" s="174">
        <f>SUM(D52:R52)</f>
        <v>0</v>
      </c>
      <c r="U52" s="173" t="s">
        <v>143</v>
      </c>
      <c r="V52" s="174">
        <f t="shared" si="31"/>
        <v>0</v>
      </c>
      <c r="W52" s="175"/>
      <c r="X52" s="176"/>
      <c r="Y52" s="176"/>
      <c r="Z52" s="176"/>
      <c r="AA52" s="176"/>
      <c r="AB52" s="176"/>
      <c r="AC52" s="177"/>
      <c r="AD52" s="174">
        <f>SUM(W52:AC52)</f>
        <v>0</v>
      </c>
      <c r="AE52" s="175"/>
      <c r="AF52" s="175"/>
      <c r="AG52" s="176"/>
      <c r="AH52" s="176"/>
      <c r="AI52" s="176"/>
      <c r="AJ52" s="176"/>
      <c r="AK52" s="177"/>
      <c r="AL52" s="174">
        <f>SUM(AE52:AK52)</f>
        <v>0</v>
      </c>
      <c r="AM52" s="175"/>
      <c r="AN52" s="177"/>
      <c r="AO52" s="174">
        <f>SUM(AM52:AN52)</f>
        <v>0</v>
      </c>
      <c r="AP52" s="176"/>
      <c r="AQ52" s="176"/>
      <c r="AR52" s="178"/>
    </row>
    <row r="53" spans="2:44" s="168" customFormat="1" ht="15" customHeight="1">
      <c r="B53" s="173">
        <v>2006</v>
      </c>
      <c r="C53" s="174">
        <f t="shared" si="28"/>
        <v>0</v>
      </c>
      <c r="D53" s="175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7"/>
      <c r="S53" s="174">
        <f>SUM(D53:R53)</f>
        <v>0</v>
      </c>
      <c r="U53" s="173">
        <v>2006</v>
      </c>
      <c r="V53" s="174">
        <f t="shared" si="31"/>
        <v>0</v>
      </c>
      <c r="W53" s="175"/>
      <c r="X53" s="176"/>
      <c r="Y53" s="176"/>
      <c r="Z53" s="176"/>
      <c r="AA53" s="176"/>
      <c r="AB53" s="176"/>
      <c r="AC53" s="177"/>
      <c r="AD53" s="174">
        <f>SUM(W53:AC53)</f>
        <v>0</v>
      </c>
      <c r="AE53" s="175"/>
      <c r="AF53" s="175"/>
      <c r="AG53" s="176"/>
      <c r="AH53" s="176"/>
      <c r="AI53" s="176"/>
      <c r="AJ53" s="176"/>
      <c r="AK53" s="177"/>
      <c r="AL53" s="174">
        <f>SUM(AE53:AK53)</f>
        <v>0</v>
      </c>
      <c r="AM53" s="175"/>
      <c r="AN53" s="177"/>
      <c r="AO53" s="174">
        <f>SUM(AM53:AN53)</f>
        <v>0</v>
      </c>
      <c r="AP53" s="176"/>
      <c r="AQ53" s="176"/>
      <c r="AR53" s="178"/>
    </row>
    <row r="54" spans="2:44" s="168" customFormat="1" ht="15" customHeight="1">
      <c r="B54" s="173">
        <v>2007</v>
      </c>
      <c r="C54" s="174">
        <f t="shared" si="28"/>
        <v>0</v>
      </c>
      <c r="D54" s="175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7"/>
      <c r="S54" s="174">
        <f>SUM(D54:R54)</f>
        <v>0</v>
      </c>
      <c r="U54" s="173">
        <v>2007</v>
      </c>
      <c r="V54" s="174">
        <f t="shared" si="31"/>
        <v>0</v>
      </c>
      <c r="W54" s="175"/>
      <c r="X54" s="176"/>
      <c r="Y54" s="176"/>
      <c r="Z54" s="176"/>
      <c r="AA54" s="176"/>
      <c r="AB54" s="176"/>
      <c r="AC54" s="177"/>
      <c r="AD54" s="174">
        <f>SUM(W54:AC54)</f>
        <v>0</v>
      </c>
      <c r="AE54" s="175"/>
      <c r="AF54" s="175"/>
      <c r="AG54" s="176"/>
      <c r="AH54" s="176"/>
      <c r="AI54" s="176"/>
      <c r="AJ54" s="176"/>
      <c r="AK54" s="177"/>
      <c r="AL54" s="174">
        <f>SUM(AE54:AK54)</f>
        <v>0</v>
      </c>
      <c r="AM54" s="175"/>
      <c r="AN54" s="177"/>
      <c r="AO54" s="174">
        <f>SUM(AM54:AN54)</f>
        <v>0</v>
      </c>
      <c r="AP54" s="176"/>
      <c r="AQ54" s="176"/>
      <c r="AR54" s="178"/>
    </row>
    <row r="55" spans="2:44" s="168" customFormat="1" ht="15" customHeight="1">
      <c r="B55" s="173" t="s">
        <v>144</v>
      </c>
      <c r="C55" s="174">
        <f t="shared" si="28"/>
        <v>0</v>
      </c>
      <c r="D55" s="175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7"/>
      <c r="S55" s="174">
        <f>SUM(D55:R55)</f>
        <v>0</v>
      </c>
      <c r="U55" s="173" t="s">
        <v>144</v>
      </c>
      <c r="V55" s="174">
        <f t="shared" si="31"/>
        <v>0</v>
      </c>
      <c r="W55" s="175"/>
      <c r="X55" s="176"/>
      <c r="Y55" s="176"/>
      <c r="Z55" s="176"/>
      <c r="AA55" s="176"/>
      <c r="AB55" s="176"/>
      <c r="AC55" s="177"/>
      <c r="AD55" s="174">
        <f>SUM(W55:AC55)</f>
        <v>0</v>
      </c>
      <c r="AE55" s="175"/>
      <c r="AF55" s="175"/>
      <c r="AG55" s="176"/>
      <c r="AH55" s="176"/>
      <c r="AI55" s="176"/>
      <c r="AJ55" s="176"/>
      <c r="AK55" s="177"/>
      <c r="AL55" s="174">
        <f>SUM(AE55:AK55)</f>
        <v>0</v>
      </c>
      <c r="AM55" s="175"/>
      <c r="AN55" s="177"/>
      <c r="AO55" s="174">
        <f>SUM(AM55:AN55)</f>
        <v>0</v>
      </c>
      <c r="AP55" s="176"/>
      <c r="AQ55" s="176"/>
      <c r="AR55" s="178"/>
    </row>
    <row r="56" spans="2:44" s="168" customFormat="1" ht="15" customHeight="1">
      <c r="B56" s="173" t="s">
        <v>145</v>
      </c>
      <c r="C56" s="174">
        <f t="shared" si="28"/>
        <v>0</v>
      </c>
      <c r="D56" s="175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7"/>
      <c r="S56" s="174">
        <f>SUM(D56:R56)</f>
        <v>0</v>
      </c>
      <c r="U56" s="173" t="s">
        <v>145</v>
      </c>
      <c r="V56" s="174">
        <f t="shared" si="31"/>
        <v>0</v>
      </c>
      <c r="W56" s="175"/>
      <c r="X56" s="176"/>
      <c r="Y56" s="176"/>
      <c r="Z56" s="176"/>
      <c r="AA56" s="176"/>
      <c r="AB56" s="176"/>
      <c r="AC56" s="177"/>
      <c r="AD56" s="174">
        <f>SUM(W56:AC56)</f>
        <v>0</v>
      </c>
      <c r="AE56" s="175"/>
      <c r="AF56" s="175"/>
      <c r="AG56" s="176"/>
      <c r="AH56" s="176"/>
      <c r="AI56" s="176"/>
      <c r="AJ56" s="176"/>
      <c r="AK56" s="177"/>
      <c r="AL56" s="174">
        <f>SUM(AE56:AK56)</f>
        <v>0</v>
      </c>
      <c r="AM56" s="175"/>
      <c r="AN56" s="177"/>
      <c r="AO56" s="174">
        <f>SUM(AM56:AN56)</f>
        <v>0</v>
      </c>
      <c r="AP56" s="176"/>
      <c r="AQ56" s="176"/>
      <c r="AR56" s="178"/>
    </row>
    <row r="57" spans="2:44" s="146" customFormat="1" ht="8.25" customHeight="1">
      <c r="B57" s="179"/>
      <c r="C57" s="180"/>
      <c r="D57" s="181"/>
      <c r="E57" s="181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3"/>
      <c r="U57" s="179"/>
      <c r="V57" s="180"/>
      <c r="W57" s="182"/>
      <c r="X57" s="182"/>
      <c r="Y57" s="182"/>
      <c r="Z57" s="182"/>
      <c r="AA57" s="182"/>
      <c r="AB57" s="182"/>
      <c r="AC57" s="182"/>
      <c r="AD57" s="183"/>
      <c r="AE57" s="182"/>
      <c r="AF57" s="182"/>
      <c r="AG57" s="182"/>
      <c r="AH57" s="182"/>
      <c r="AI57" s="182"/>
      <c r="AJ57" s="182"/>
      <c r="AK57" s="182"/>
      <c r="AL57" s="183"/>
      <c r="AM57" s="182"/>
      <c r="AN57" s="182"/>
      <c r="AO57" s="183"/>
      <c r="AP57" s="182"/>
      <c r="AQ57" s="182"/>
      <c r="AR57" s="184"/>
    </row>
    <row r="58" spans="2:44" s="168" customFormat="1" ht="15" customHeight="1">
      <c r="B58" s="185" t="s">
        <v>152</v>
      </c>
      <c r="C58" s="174">
        <f t="shared" ref="C58:C63" si="32">S58+AD58+AL58+AO58+AP58-AQ58+AR58</f>
        <v>0</v>
      </c>
      <c r="D58" s="186">
        <f t="shared" ref="D58:AR58" si="33">SUM(D59:D63)</f>
        <v>0</v>
      </c>
      <c r="E58" s="186">
        <f t="shared" si="33"/>
        <v>0</v>
      </c>
      <c r="F58" s="186">
        <f t="shared" si="33"/>
        <v>0</v>
      </c>
      <c r="G58" s="186">
        <f t="shared" si="33"/>
        <v>0</v>
      </c>
      <c r="H58" s="186">
        <f t="shared" si="33"/>
        <v>0</v>
      </c>
      <c r="I58" s="186">
        <f t="shared" si="33"/>
        <v>0</v>
      </c>
      <c r="J58" s="186">
        <f t="shared" si="33"/>
        <v>0</v>
      </c>
      <c r="K58" s="186">
        <f t="shared" si="33"/>
        <v>0</v>
      </c>
      <c r="L58" s="186">
        <f>SUM(L59:L63)</f>
        <v>0</v>
      </c>
      <c r="M58" s="186">
        <f t="shared" ref="M58" si="34">SUM(M59:M63)</f>
        <v>0</v>
      </c>
      <c r="N58" s="186">
        <f t="shared" si="33"/>
        <v>0</v>
      </c>
      <c r="O58" s="186">
        <f t="shared" si="33"/>
        <v>0</v>
      </c>
      <c r="P58" s="186">
        <f t="shared" si="33"/>
        <v>0</v>
      </c>
      <c r="Q58" s="186">
        <f t="shared" si="33"/>
        <v>0</v>
      </c>
      <c r="R58" s="186">
        <f t="shared" si="33"/>
        <v>0</v>
      </c>
      <c r="S58" s="174">
        <f t="shared" si="33"/>
        <v>0</v>
      </c>
      <c r="U58" s="185" t="s">
        <v>152</v>
      </c>
      <c r="V58" s="174">
        <f t="shared" ref="V58:V63" si="35">AL58+AW58+BE58+BH58+BI58-BJ58+BK58</f>
        <v>0</v>
      </c>
      <c r="W58" s="186">
        <f t="shared" si="33"/>
        <v>0</v>
      </c>
      <c r="X58" s="186">
        <f t="shared" si="33"/>
        <v>0</v>
      </c>
      <c r="Y58" s="186">
        <f t="shared" si="33"/>
        <v>0</v>
      </c>
      <c r="Z58" s="186">
        <f t="shared" si="33"/>
        <v>0</v>
      </c>
      <c r="AA58" s="186">
        <f>SUM(AA59:AA63)</f>
        <v>0</v>
      </c>
      <c r="AB58" s="186">
        <f t="shared" si="33"/>
        <v>0</v>
      </c>
      <c r="AC58" s="186">
        <f t="shared" si="33"/>
        <v>0</v>
      </c>
      <c r="AD58" s="174">
        <f t="shared" si="33"/>
        <v>0</v>
      </c>
      <c r="AE58" s="186">
        <f t="shared" si="33"/>
        <v>0</v>
      </c>
      <c r="AF58" s="186">
        <f t="shared" si="33"/>
        <v>0</v>
      </c>
      <c r="AG58" s="186">
        <f t="shared" si="33"/>
        <v>0</v>
      </c>
      <c r="AH58" s="186">
        <f>SUM(AH59:AH63)</f>
        <v>0</v>
      </c>
      <c r="AI58" s="186">
        <f t="shared" si="33"/>
        <v>0</v>
      </c>
      <c r="AJ58" s="186">
        <f t="shared" si="33"/>
        <v>0</v>
      </c>
      <c r="AK58" s="186">
        <f t="shared" si="33"/>
        <v>0</v>
      </c>
      <c r="AL58" s="174">
        <f t="shared" si="33"/>
        <v>0</v>
      </c>
      <c r="AM58" s="186">
        <f t="shared" si="33"/>
        <v>0</v>
      </c>
      <c r="AN58" s="186">
        <f t="shared" si="33"/>
        <v>0</v>
      </c>
      <c r="AO58" s="174">
        <f t="shared" si="33"/>
        <v>0</v>
      </c>
      <c r="AP58" s="186">
        <f t="shared" si="33"/>
        <v>0</v>
      </c>
      <c r="AQ58" s="186">
        <f t="shared" si="33"/>
        <v>0</v>
      </c>
      <c r="AR58" s="187">
        <f t="shared" si="33"/>
        <v>0</v>
      </c>
    </row>
    <row r="59" spans="2:44" s="168" customFormat="1" ht="15" customHeight="1">
      <c r="B59" s="173" t="s">
        <v>143</v>
      </c>
      <c r="C59" s="174">
        <f t="shared" si="32"/>
        <v>0</v>
      </c>
      <c r="D59" s="175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7"/>
      <c r="S59" s="174">
        <f>SUM(D59:R59)</f>
        <v>0</v>
      </c>
      <c r="U59" s="173" t="s">
        <v>143</v>
      </c>
      <c r="V59" s="174">
        <f t="shared" si="35"/>
        <v>0</v>
      </c>
      <c r="W59" s="175"/>
      <c r="X59" s="176"/>
      <c r="Y59" s="176"/>
      <c r="Z59" s="176"/>
      <c r="AA59" s="176"/>
      <c r="AB59" s="176"/>
      <c r="AC59" s="177"/>
      <c r="AD59" s="174">
        <f>SUM(W59:AC59)</f>
        <v>0</v>
      </c>
      <c r="AE59" s="175"/>
      <c r="AF59" s="175"/>
      <c r="AG59" s="176"/>
      <c r="AH59" s="176"/>
      <c r="AI59" s="176"/>
      <c r="AJ59" s="176"/>
      <c r="AK59" s="177"/>
      <c r="AL59" s="174">
        <f>SUM(AE59:AK59)</f>
        <v>0</v>
      </c>
      <c r="AM59" s="175"/>
      <c r="AN59" s="177"/>
      <c r="AO59" s="174">
        <f>SUM(AM59:AN59)</f>
        <v>0</v>
      </c>
      <c r="AP59" s="176"/>
      <c r="AQ59" s="176"/>
      <c r="AR59" s="178"/>
    </row>
    <row r="60" spans="2:44" s="168" customFormat="1" ht="15" customHeight="1">
      <c r="B60" s="173">
        <v>2006</v>
      </c>
      <c r="C60" s="174">
        <f t="shared" si="32"/>
        <v>0</v>
      </c>
      <c r="D60" s="175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7"/>
      <c r="S60" s="174">
        <f>SUM(D60:R60)</f>
        <v>0</v>
      </c>
      <c r="U60" s="173">
        <v>2006</v>
      </c>
      <c r="V60" s="174">
        <f t="shared" si="35"/>
        <v>0</v>
      </c>
      <c r="W60" s="175"/>
      <c r="X60" s="176"/>
      <c r="Y60" s="176"/>
      <c r="Z60" s="176"/>
      <c r="AA60" s="176"/>
      <c r="AB60" s="176"/>
      <c r="AC60" s="177"/>
      <c r="AD60" s="174">
        <f>SUM(W60:AC60)</f>
        <v>0</v>
      </c>
      <c r="AE60" s="175"/>
      <c r="AF60" s="175"/>
      <c r="AG60" s="176"/>
      <c r="AH60" s="176"/>
      <c r="AI60" s="176"/>
      <c r="AJ60" s="176"/>
      <c r="AK60" s="177"/>
      <c r="AL60" s="174">
        <f>SUM(AE60:AK60)</f>
        <v>0</v>
      </c>
      <c r="AM60" s="175"/>
      <c r="AN60" s="177"/>
      <c r="AO60" s="174">
        <f>SUM(AM60:AN60)</f>
        <v>0</v>
      </c>
      <c r="AP60" s="176"/>
      <c r="AQ60" s="176"/>
      <c r="AR60" s="178"/>
    </row>
    <row r="61" spans="2:44" s="168" customFormat="1" ht="15" customHeight="1">
      <c r="B61" s="173">
        <v>2007</v>
      </c>
      <c r="C61" s="174">
        <f t="shared" si="32"/>
        <v>0</v>
      </c>
      <c r="D61" s="175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7"/>
      <c r="S61" s="174">
        <f>SUM(D61:R61)</f>
        <v>0</v>
      </c>
      <c r="U61" s="173">
        <v>2007</v>
      </c>
      <c r="V61" s="174">
        <f t="shared" si="35"/>
        <v>0</v>
      </c>
      <c r="W61" s="175"/>
      <c r="X61" s="176"/>
      <c r="Y61" s="176"/>
      <c r="Z61" s="176"/>
      <c r="AA61" s="176"/>
      <c r="AB61" s="176"/>
      <c r="AC61" s="177"/>
      <c r="AD61" s="174">
        <f>SUM(W61:AC61)</f>
        <v>0</v>
      </c>
      <c r="AE61" s="175"/>
      <c r="AF61" s="175"/>
      <c r="AG61" s="176"/>
      <c r="AH61" s="176"/>
      <c r="AI61" s="176"/>
      <c r="AJ61" s="176"/>
      <c r="AK61" s="177"/>
      <c r="AL61" s="174">
        <f>SUM(AE61:AK61)</f>
        <v>0</v>
      </c>
      <c r="AM61" s="175"/>
      <c r="AN61" s="177"/>
      <c r="AO61" s="174">
        <f>SUM(AM61:AN61)</f>
        <v>0</v>
      </c>
      <c r="AP61" s="176"/>
      <c r="AQ61" s="176"/>
      <c r="AR61" s="178"/>
    </row>
    <row r="62" spans="2:44" s="168" customFormat="1" ht="15" customHeight="1">
      <c r="B62" s="173" t="s">
        <v>144</v>
      </c>
      <c r="C62" s="174">
        <f t="shared" si="32"/>
        <v>0</v>
      </c>
      <c r="D62" s="175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7"/>
      <c r="S62" s="174">
        <f>SUM(D62:R62)</f>
        <v>0</v>
      </c>
      <c r="U62" s="173" t="s">
        <v>144</v>
      </c>
      <c r="V62" s="174">
        <f t="shared" si="35"/>
        <v>0</v>
      </c>
      <c r="W62" s="175"/>
      <c r="X62" s="176"/>
      <c r="Y62" s="176"/>
      <c r="Z62" s="176"/>
      <c r="AA62" s="176"/>
      <c r="AB62" s="176"/>
      <c r="AC62" s="177"/>
      <c r="AD62" s="174">
        <f>SUM(W62:AC62)</f>
        <v>0</v>
      </c>
      <c r="AE62" s="175"/>
      <c r="AF62" s="175"/>
      <c r="AG62" s="176"/>
      <c r="AH62" s="176"/>
      <c r="AI62" s="176"/>
      <c r="AJ62" s="176"/>
      <c r="AK62" s="177"/>
      <c r="AL62" s="174">
        <f>SUM(AE62:AK62)</f>
        <v>0</v>
      </c>
      <c r="AM62" s="175"/>
      <c r="AN62" s="177"/>
      <c r="AO62" s="174">
        <f>SUM(AM62:AN62)</f>
        <v>0</v>
      </c>
      <c r="AP62" s="176"/>
      <c r="AQ62" s="176"/>
      <c r="AR62" s="178"/>
    </row>
    <row r="63" spans="2:44" s="168" customFormat="1" ht="15" customHeight="1">
      <c r="B63" s="173" t="s">
        <v>145</v>
      </c>
      <c r="C63" s="174">
        <f t="shared" si="32"/>
        <v>0</v>
      </c>
      <c r="D63" s="17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7"/>
      <c r="S63" s="174">
        <f>SUM(D63:R63)</f>
        <v>0</v>
      </c>
      <c r="U63" s="173" t="s">
        <v>145</v>
      </c>
      <c r="V63" s="174">
        <f t="shared" si="35"/>
        <v>0</v>
      </c>
      <c r="W63" s="175"/>
      <c r="X63" s="176"/>
      <c r="Y63" s="176"/>
      <c r="Z63" s="176"/>
      <c r="AA63" s="176"/>
      <c r="AB63" s="176"/>
      <c r="AC63" s="177"/>
      <c r="AD63" s="174">
        <f>SUM(W63:AC63)</f>
        <v>0</v>
      </c>
      <c r="AE63" s="175"/>
      <c r="AF63" s="175"/>
      <c r="AG63" s="176"/>
      <c r="AH63" s="176"/>
      <c r="AI63" s="176"/>
      <c r="AJ63" s="176"/>
      <c r="AK63" s="177"/>
      <c r="AL63" s="174">
        <f>SUM(AE63:AK63)</f>
        <v>0</v>
      </c>
      <c r="AM63" s="175"/>
      <c r="AN63" s="177"/>
      <c r="AO63" s="174">
        <f>SUM(AM63:AN63)</f>
        <v>0</v>
      </c>
      <c r="AP63" s="176"/>
      <c r="AQ63" s="176"/>
      <c r="AR63" s="178"/>
    </row>
    <row r="64" spans="2:44" s="146" customFormat="1" ht="8.25" customHeight="1">
      <c r="B64" s="179"/>
      <c r="C64" s="180"/>
      <c r="D64" s="181"/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  <c r="U64" s="179"/>
      <c r="V64" s="180"/>
      <c r="W64" s="182"/>
      <c r="X64" s="182"/>
      <c r="Y64" s="182"/>
      <c r="Z64" s="182"/>
      <c r="AA64" s="182"/>
      <c r="AB64" s="182"/>
      <c r="AC64" s="182"/>
      <c r="AD64" s="183"/>
      <c r="AE64" s="182"/>
      <c r="AF64" s="182"/>
      <c r="AG64" s="182"/>
      <c r="AH64" s="182"/>
      <c r="AI64" s="182"/>
      <c r="AJ64" s="182"/>
      <c r="AK64" s="182"/>
      <c r="AL64" s="183"/>
      <c r="AM64" s="182"/>
      <c r="AN64" s="182"/>
      <c r="AO64" s="183"/>
      <c r="AP64" s="182"/>
      <c r="AQ64" s="182"/>
      <c r="AR64" s="184"/>
    </row>
    <row r="65" spans="2:44" s="146" customFormat="1" ht="15.75" customHeight="1" thickBot="1">
      <c r="B65" s="188" t="s">
        <v>27</v>
      </c>
      <c r="C65" s="189">
        <f t="shared" ref="C65:AR65" si="36">C58+C51+C44+C37+C30+C23+C16+C9</f>
        <v>0</v>
      </c>
      <c r="D65" s="190">
        <f t="shared" si="36"/>
        <v>0</v>
      </c>
      <c r="E65" s="190">
        <f t="shared" si="36"/>
        <v>0</v>
      </c>
      <c r="F65" s="190">
        <f t="shared" si="36"/>
        <v>0</v>
      </c>
      <c r="G65" s="190">
        <f t="shared" si="36"/>
        <v>0</v>
      </c>
      <c r="H65" s="190">
        <f t="shared" si="36"/>
        <v>0</v>
      </c>
      <c r="I65" s="190">
        <f t="shared" si="36"/>
        <v>0</v>
      </c>
      <c r="J65" s="190">
        <f t="shared" si="36"/>
        <v>0</v>
      </c>
      <c r="K65" s="190">
        <f t="shared" si="36"/>
        <v>0</v>
      </c>
      <c r="L65" s="190">
        <f>L58+L51+L44+L37+L30+L23+L16+L9</f>
        <v>0</v>
      </c>
      <c r="M65" s="190">
        <f t="shared" ref="M65" si="37">M58+M51+M44+M37+M30+M23+M16+M9</f>
        <v>0</v>
      </c>
      <c r="N65" s="190">
        <f t="shared" si="36"/>
        <v>0</v>
      </c>
      <c r="O65" s="190">
        <f t="shared" si="36"/>
        <v>0</v>
      </c>
      <c r="P65" s="190">
        <f t="shared" si="36"/>
        <v>0</v>
      </c>
      <c r="Q65" s="190">
        <f t="shared" si="36"/>
        <v>0</v>
      </c>
      <c r="R65" s="190">
        <f t="shared" si="36"/>
        <v>0</v>
      </c>
      <c r="S65" s="189">
        <f t="shared" si="36"/>
        <v>0</v>
      </c>
      <c r="U65" s="188" t="s">
        <v>27</v>
      </c>
      <c r="V65" s="189">
        <f t="shared" ref="V65" si="38">V58+V51+V44+V37+V30+V23+V16+V9</f>
        <v>0</v>
      </c>
      <c r="W65" s="190">
        <f t="shared" si="36"/>
        <v>0</v>
      </c>
      <c r="X65" s="190">
        <f t="shared" si="36"/>
        <v>0</v>
      </c>
      <c r="Y65" s="190">
        <f t="shared" si="36"/>
        <v>0</v>
      </c>
      <c r="Z65" s="190">
        <f t="shared" si="36"/>
        <v>0</v>
      </c>
      <c r="AA65" s="190">
        <f>AA58+AA51+AA44+AA37+AA30+AA23+AA16+AA9</f>
        <v>0</v>
      </c>
      <c r="AB65" s="190">
        <f t="shared" si="36"/>
        <v>0</v>
      </c>
      <c r="AC65" s="190">
        <f t="shared" si="36"/>
        <v>0</v>
      </c>
      <c r="AD65" s="189">
        <f t="shared" si="36"/>
        <v>0</v>
      </c>
      <c r="AE65" s="190">
        <f t="shared" si="36"/>
        <v>0</v>
      </c>
      <c r="AF65" s="190">
        <f t="shared" si="36"/>
        <v>0</v>
      </c>
      <c r="AG65" s="190">
        <f t="shared" si="36"/>
        <v>0</v>
      </c>
      <c r="AH65" s="190">
        <f>AH58+AH51+AH44+AH37+AH30+AH23+AH16+AH9</f>
        <v>0</v>
      </c>
      <c r="AI65" s="190">
        <f t="shared" si="36"/>
        <v>0</v>
      </c>
      <c r="AJ65" s="190">
        <f t="shared" si="36"/>
        <v>0</v>
      </c>
      <c r="AK65" s="190">
        <f t="shared" si="36"/>
        <v>0</v>
      </c>
      <c r="AL65" s="189">
        <f t="shared" si="36"/>
        <v>0</v>
      </c>
      <c r="AM65" s="190">
        <f t="shared" si="36"/>
        <v>0</v>
      </c>
      <c r="AN65" s="190">
        <f t="shared" si="36"/>
        <v>0</v>
      </c>
      <c r="AO65" s="189">
        <f t="shared" si="36"/>
        <v>0</v>
      </c>
      <c r="AP65" s="190">
        <f t="shared" si="36"/>
        <v>0</v>
      </c>
      <c r="AQ65" s="190">
        <f t="shared" si="36"/>
        <v>0</v>
      </c>
      <c r="AR65" s="191">
        <f t="shared" si="36"/>
        <v>0</v>
      </c>
    </row>
    <row r="66" spans="2:44" s="146" customFormat="1" ht="15" customHeight="1">
      <c r="C66" s="192"/>
      <c r="D66" s="193"/>
      <c r="E66" s="193"/>
      <c r="V66" s="192"/>
    </row>
    <row r="67" spans="2:44" s="146" customFormat="1" ht="16.5" customHeight="1" thickBot="1">
      <c r="B67" s="194" t="s">
        <v>153</v>
      </c>
      <c r="C67" s="192"/>
      <c r="D67" s="193"/>
      <c r="E67" s="193"/>
      <c r="U67" s="194" t="s">
        <v>153</v>
      </c>
      <c r="V67" s="192"/>
    </row>
    <row r="68" spans="2:44" s="168" customFormat="1" ht="15" customHeight="1">
      <c r="B68" s="169" t="s">
        <v>142</v>
      </c>
      <c r="C68" s="170">
        <f t="shared" ref="C68:C73" si="39">S68+AD68+AL68+AO68+AP68-AQ68+AR68</f>
        <v>0</v>
      </c>
      <c r="D68" s="171">
        <f t="shared" ref="D68:AR68" si="40">SUM(D69:D73)</f>
        <v>0</v>
      </c>
      <c r="E68" s="171">
        <f t="shared" si="40"/>
        <v>0</v>
      </c>
      <c r="F68" s="171">
        <f t="shared" si="40"/>
        <v>0</v>
      </c>
      <c r="G68" s="171">
        <f t="shared" si="40"/>
        <v>0</v>
      </c>
      <c r="H68" s="171">
        <f t="shared" si="40"/>
        <v>0</v>
      </c>
      <c r="I68" s="171">
        <f t="shared" si="40"/>
        <v>0</v>
      </c>
      <c r="J68" s="171">
        <f t="shared" si="40"/>
        <v>0</v>
      </c>
      <c r="K68" s="171">
        <f t="shared" si="40"/>
        <v>0</v>
      </c>
      <c r="L68" s="171">
        <f>SUM(L69:L73)</f>
        <v>0</v>
      </c>
      <c r="M68" s="171">
        <f t="shared" ref="M68" si="41">SUM(M69:M73)</f>
        <v>0</v>
      </c>
      <c r="N68" s="171">
        <f t="shared" si="40"/>
        <v>0</v>
      </c>
      <c r="O68" s="171">
        <f t="shared" si="40"/>
        <v>0</v>
      </c>
      <c r="P68" s="171">
        <f t="shared" si="40"/>
        <v>0</v>
      </c>
      <c r="Q68" s="171">
        <f t="shared" si="40"/>
        <v>0</v>
      </c>
      <c r="R68" s="171">
        <f t="shared" si="40"/>
        <v>0</v>
      </c>
      <c r="S68" s="170">
        <f t="shared" si="40"/>
        <v>0</v>
      </c>
      <c r="U68" s="169" t="s">
        <v>142</v>
      </c>
      <c r="V68" s="170">
        <f t="shared" ref="V68:V73" si="42">AL68+AW68+BE68+BH68+BI68-BJ68+BK68</f>
        <v>0</v>
      </c>
      <c r="W68" s="171">
        <f t="shared" si="40"/>
        <v>0</v>
      </c>
      <c r="X68" s="171">
        <f t="shared" si="40"/>
        <v>0</v>
      </c>
      <c r="Y68" s="171">
        <f t="shared" si="40"/>
        <v>0</v>
      </c>
      <c r="Z68" s="171">
        <f t="shared" si="40"/>
        <v>0</v>
      </c>
      <c r="AA68" s="171">
        <f>SUM(AA69:AA73)</f>
        <v>0</v>
      </c>
      <c r="AB68" s="171">
        <f t="shared" si="40"/>
        <v>0</v>
      </c>
      <c r="AC68" s="171">
        <f t="shared" si="40"/>
        <v>0</v>
      </c>
      <c r="AD68" s="170">
        <f t="shared" si="40"/>
        <v>0</v>
      </c>
      <c r="AE68" s="171">
        <f t="shared" si="40"/>
        <v>0</v>
      </c>
      <c r="AF68" s="171">
        <f t="shared" si="40"/>
        <v>0</v>
      </c>
      <c r="AG68" s="171">
        <f t="shared" si="40"/>
        <v>0</v>
      </c>
      <c r="AH68" s="171">
        <f>SUM(AH69:AH73)</f>
        <v>0</v>
      </c>
      <c r="AI68" s="171">
        <f t="shared" si="40"/>
        <v>0</v>
      </c>
      <c r="AJ68" s="171">
        <f t="shared" si="40"/>
        <v>0</v>
      </c>
      <c r="AK68" s="171">
        <f t="shared" si="40"/>
        <v>0</v>
      </c>
      <c r="AL68" s="170">
        <f t="shared" si="40"/>
        <v>0</v>
      </c>
      <c r="AM68" s="171">
        <f t="shared" si="40"/>
        <v>0</v>
      </c>
      <c r="AN68" s="171">
        <f t="shared" si="40"/>
        <v>0</v>
      </c>
      <c r="AO68" s="170">
        <f t="shared" si="40"/>
        <v>0</v>
      </c>
      <c r="AP68" s="171">
        <f t="shared" si="40"/>
        <v>0</v>
      </c>
      <c r="AQ68" s="171">
        <f t="shared" si="40"/>
        <v>0</v>
      </c>
      <c r="AR68" s="172">
        <f t="shared" si="40"/>
        <v>0</v>
      </c>
    </row>
    <row r="69" spans="2:44" s="168" customFormat="1" ht="15" customHeight="1">
      <c r="B69" s="173" t="s">
        <v>143</v>
      </c>
      <c r="C69" s="174">
        <f t="shared" si="39"/>
        <v>0</v>
      </c>
      <c r="D69" s="175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7"/>
      <c r="S69" s="174">
        <f>SUM(D69:R69)</f>
        <v>0</v>
      </c>
      <c r="U69" s="173" t="s">
        <v>143</v>
      </c>
      <c r="V69" s="174">
        <f t="shared" si="42"/>
        <v>0</v>
      </c>
      <c r="W69" s="175"/>
      <c r="X69" s="176"/>
      <c r="Y69" s="176"/>
      <c r="Z69" s="176"/>
      <c r="AA69" s="176"/>
      <c r="AB69" s="176"/>
      <c r="AC69" s="177"/>
      <c r="AD69" s="174">
        <f>SUM(W69:AC69)</f>
        <v>0</v>
      </c>
      <c r="AE69" s="175"/>
      <c r="AF69" s="175"/>
      <c r="AG69" s="176"/>
      <c r="AH69" s="176"/>
      <c r="AI69" s="176"/>
      <c r="AJ69" s="176"/>
      <c r="AK69" s="177"/>
      <c r="AL69" s="174">
        <f>SUM(AE69:AK69)</f>
        <v>0</v>
      </c>
      <c r="AM69" s="175"/>
      <c r="AN69" s="177"/>
      <c r="AO69" s="174">
        <f>SUM(AM69:AN69)</f>
        <v>0</v>
      </c>
      <c r="AP69" s="176"/>
      <c r="AQ69" s="176"/>
      <c r="AR69" s="178"/>
    </row>
    <row r="70" spans="2:44" s="168" customFormat="1" ht="15" customHeight="1">
      <c r="B70" s="173">
        <v>2006</v>
      </c>
      <c r="C70" s="174">
        <f t="shared" si="39"/>
        <v>0</v>
      </c>
      <c r="D70" s="17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174">
        <f>SUM(D70:R70)</f>
        <v>0</v>
      </c>
      <c r="U70" s="173">
        <v>2006</v>
      </c>
      <c r="V70" s="174">
        <f t="shared" si="42"/>
        <v>0</v>
      </c>
      <c r="W70" s="175"/>
      <c r="X70" s="176"/>
      <c r="Y70" s="176"/>
      <c r="Z70" s="176"/>
      <c r="AA70" s="176"/>
      <c r="AB70" s="176"/>
      <c r="AC70" s="177"/>
      <c r="AD70" s="174">
        <f>SUM(W70:AC70)</f>
        <v>0</v>
      </c>
      <c r="AE70" s="175"/>
      <c r="AF70" s="175"/>
      <c r="AG70" s="176"/>
      <c r="AH70" s="176"/>
      <c r="AI70" s="176"/>
      <c r="AJ70" s="176"/>
      <c r="AK70" s="177"/>
      <c r="AL70" s="174">
        <f>SUM(AE70:AK70)</f>
        <v>0</v>
      </c>
      <c r="AM70" s="175"/>
      <c r="AN70" s="177"/>
      <c r="AO70" s="174">
        <f>SUM(AM70:AN70)</f>
        <v>0</v>
      </c>
      <c r="AP70" s="176"/>
      <c r="AQ70" s="176"/>
      <c r="AR70" s="178"/>
    </row>
    <row r="71" spans="2:44" s="168" customFormat="1" ht="15" customHeight="1">
      <c r="B71" s="173">
        <v>2007</v>
      </c>
      <c r="C71" s="174">
        <f t="shared" si="39"/>
        <v>0</v>
      </c>
      <c r="D71" s="17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7"/>
      <c r="S71" s="174">
        <f>SUM(D71:R71)</f>
        <v>0</v>
      </c>
      <c r="U71" s="173">
        <v>2007</v>
      </c>
      <c r="V71" s="174">
        <f t="shared" si="42"/>
        <v>0</v>
      </c>
      <c r="W71" s="175"/>
      <c r="X71" s="176"/>
      <c r="Y71" s="176"/>
      <c r="Z71" s="176"/>
      <c r="AA71" s="176"/>
      <c r="AB71" s="176"/>
      <c r="AC71" s="177"/>
      <c r="AD71" s="174">
        <f>SUM(W71:AC71)</f>
        <v>0</v>
      </c>
      <c r="AE71" s="175"/>
      <c r="AF71" s="175"/>
      <c r="AG71" s="176"/>
      <c r="AH71" s="176"/>
      <c r="AI71" s="176"/>
      <c r="AJ71" s="176"/>
      <c r="AK71" s="177"/>
      <c r="AL71" s="174">
        <f>SUM(AE71:AK71)</f>
        <v>0</v>
      </c>
      <c r="AM71" s="175"/>
      <c r="AN71" s="177"/>
      <c r="AO71" s="174">
        <f>SUM(AM71:AN71)</f>
        <v>0</v>
      </c>
      <c r="AP71" s="176"/>
      <c r="AQ71" s="176"/>
      <c r="AR71" s="178"/>
    </row>
    <row r="72" spans="2:44" s="168" customFormat="1" ht="15" customHeight="1">
      <c r="B72" s="173" t="s">
        <v>144</v>
      </c>
      <c r="C72" s="174">
        <f t="shared" si="39"/>
        <v>0</v>
      </c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7"/>
      <c r="S72" s="174">
        <f>SUM(D72:R72)</f>
        <v>0</v>
      </c>
      <c r="U72" s="173" t="s">
        <v>144</v>
      </c>
      <c r="V72" s="174">
        <f t="shared" si="42"/>
        <v>0</v>
      </c>
      <c r="W72" s="175"/>
      <c r="X72" s="176"/>
      <c r="Y72" s="176"/>
      <c r="Z72" s="176"/>
      <c r="AA72" s="176"/>
      <c r="AB72" s="176"/>
      <c r="AC72" s="177"/>
      <c r="AD72" s="174">
        <f>SUM(W72:AC72)</f>
        <v>0</v>
      </c>
      <c r="AE72" s="175"/>
      <c r="AF72" s="175"/>
      <c r="AG72" s="176"/>
      <c r="AH72" s="176"/>
      <c r="AI72" s="176"/>
      <c r="AJ72" s="176"/>
      <c r="AK72" s="177"/>
      <c r="AL72" s="174">
        <f>SUM(AE72:AK72)</f>
        <v>0</v>
      </c>
      <c r="AM72" s="175"/>
      <c r="AN72" s="177"/>
      <c r="AO72" s="174">
        <f>SUM(AM72:AN72)</f>
        <v>0</v>
      </c>
      <c r="AP72" s="176"/>
      <c r="AQ72" s="176"/>
      <c r="AR72" s="178"/>
    </row>
    <row r="73" spans="2:44" s="168" customFormat="1" ht="15" customHeight="1">
      <c r="B73" s="173" t="s">
        <v>145</v>
      </c>
      <c r="C73" s="174">
        <f t="shared" si="39"/>
        <v>0</v>
      </c>
      <c r="D73" s="175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7"/>
      <c r="S73" s="174">
        <f>SUM(D73:R73)</f>
        <v>0</v>
      </c>
      <c r="U73" s="173" t="s">
        <v>145</v>
      </c>
      <c r="V73" s="174">
        <f t="shared" si="42"/>
        <v>0</v>
      </c>
      <c r="W73" s="175"/>
      <c r="X73" s="176"/>
      <c r="Y73" s="176"/>
      <c r="Z73" s="176"/>
      <c r="AA73" s="176"/>
      <c r="AB73" s="176"/>
      <c r="AC73" s="177"/>
      <c r="AD73" s="174">
        <f>SUM(W73:AC73)</f>
        <v>0</v>
      </c>
      <c r="AE73" s="175"/>
      <c r="AF73" s="175"/>
      <c r="AG73" s="176"/>
      <c r="AH73" s="176"/>
      <c r="AI73" s="176"/>
      <c r="AJ73" s="176"/>
      <c r="AK73" s="177"/>
      <c r="AL73" s="174">
        <f>SUM(AE73:AK73)</f>
        <v>0</v>
      </c>
      <c r="AM73" s="175"/>
      <c r="AN73" s="177"/>
      <c r="AO73" s="174">
        <f>SUM(AM73:AN73)</f>
        <v>0</v>
      </c>
      <c r="AP73" s="176"/>
      <c r="AQ73" s="176"/>
      <c r="AR73" s="178"/>
    </row>
    <row r="74" spans="2:44" s="146" customFormat="1" ht="8.25" customHeight="1">
      <c r="B74" s="179"/>
      <c r="C74" s="180"/>
      <c r="D74" s="181"/>
      <c r="E74" s="181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3"/>
      <c r="U74" s="179"/>
      <c r="V74" s="180"/>
      <c r="W74" s="182"/>
      <c r="X74" s="182"/>
      <c r="Y74" s="182"/>
      <c r="Z74" s="182"/>
      <c r="AA74" s="182"/>
      <c r="AB74" s="182"/>
      <c r="AC74" s="182"/>
      <c r="AD74" s="183"/>
      <c r="AE74" s="182"/>
      <c r="AF74" s="182"/>
      <c r="AG74" s="182"/>
      <c r="AH74" s="182"/>
      <c r="AI74" s="182"/>
      <c r="AJ74" s="182"/>
      <c r="AK74" s="182"/>
      <c r="AL74" s="183"/>
      <c r="AM74" s="182"/>
      <c r="AN74" s="182"/>
      <c r="AO74" s="183"/>
      <c r="AP74" s="182"/>
      <c r="AQ74" s="182"/>
      <c r="AR74" s="184"/>
    </row>
    <row r="75" spans="2:44" s="168" customFormat="1" ht="15" customHeight="1">
      <c r="B75" s="185" t="s">
        <v>146</v>
      </c>
      <c r="C75" s="174">
        <f t="shared" ref="C75:C80" si="43">S75+AD75+AL75+AO75+AP75-AQ75+AR75</f>
        <v>0</v>
      </c>
      <c r="D75" s="186">
        <f t="shared" ref="D75:AR75" si="44">SUM(D76:D80)</f>
        <v>0</v>
      </c>
      <c r="E75" s="186">
        <f t="shared" si="44"/>
        <v>0</v>
      </c>
      <c r="F75" s="186">
        <f t="shared" si="44"/>
        <v>0</v>
      </c>
      <c r="G75" s="186">
        <f t="shared" si="44"/>
        <v>0</v>
      </c>
      <c r="H75" s="186">
        <f t="shared" si="44"/>
        <v>0</v>
      </c>
      <c r="I75" s="186">
        <f t="shared" si="44"/>
        <v>0</v>
      </c>
      <c r="J75" s="186">
        <f t="shared" si="44"/>
        <v>0</v>
      </c>
      <c r="K75" s="186">
        <f t="shared" si="44"/>
        <v>0</v>
      </c>
      <c r="L75" s="186">
        <f>SUM(L76:L80)</f>
        <v>0</v>
      </c>
      <c r="M75" s="186">
        <f t="shared" ref="M75" si="45">SUM(M76:M80)</f>
        <v>0</v>
      </c>
      <c r="N75" s="186">
        <f t="shared" si="44"/>
        <v>0</v>
      </c>
      <c r="O75" s="186">
        <f t="shared" si="44"/>
        <v>0</v>
      </c>
      <c r="P75" s="186">
        <f t="shared" si="44"/>
        <v>0</v>
      </c>
      <c r="Q75" s="186">
        <f t="shared" si="44"/>
        <v>0</v>
      </c>
      <c r="R75" s="186">
        <f t="shared" si="44"/>
        <v>0</v>
      </c>
      <c r="S75" s="174">
        <f t="shared" si="44"/>
        <v>0</v>
      </c>
      <c r="U75" s="185" t="s">
        <v>146</v>
      </c>
      <c r="V75" s="174">
        <f t="shared" ref="V75:V80" si="46">AL75+AW75+BE75+BH75+BI75-BJ75+BK75</f>
        <v>0</v>
      </c>
      <c r="W75" s="186">
        <f t="shared" si="44"/>
        <v>0</v>
      </c>
      <c r="X75" s="186">
        <f t="shared" si="44"/>
        <v>0</v>
      </c>
      <c r="Y75" s="186">
        <f t="shared" si="44"/>
        <v>0</v>
      </c>
      <c r="Z75" s="186">
        <f t="shared" si="44"/>
        <v>0</v>
      </c>
      <c r="AA75" s="186">
        <f>SUM(AA76:AA80)</f>
        <v>0</v>
      </c>
      <c r="AB75" s="186">
        <f t="shared" si="44"/>
        <v>0</v>
      </c>
      <c r="AC75" s="186">
        <f t="shared" si="44"/>
        <v>0</v>
      </c>
      <c r="AD75" s="174">
        <f t="shared" si="44"/>
        <v>0</v>
      </c>
      <c r="AE75" s="186">
        <f t="shared" si="44"/>
        <v>0</v>
      </c>
      <c r="AF75" s="186">
        <f t="shared" si="44"/>
        <v>0</v>
      </c>
      <c r="AG75" s="186">
        <f t="shared" si="44"/>
        <v>0</v>
      </c>
      <c r="AH75" s="186">
        <f>SUM(AH76:AH80)</f>
        <v>0</v>
      </c>
      <c r="AI75" s="186">
        <f t="shared" si="44"/>
        <v>0</v>
      </c>
      <c r="AJ75" s="186">
        <f t="shared" si="44"/>
        <v>0</v>
      </c>
      <c r="AK75" s="186">
        <f t="shared" si="44"/>
        <v>0</v>
      </c>
      <c r="AL75" s="174">
        <f t="shared" si="44"/>
        <v>0</v>
      </c>
      <c r="AM75" s="186">
        <f t="shared" si="44"/>
        <v>0</v>
      </c>
      <c r="AN75" s="186">
        <f t="shared" si="44"/>
        <v>0</v>
      </c>
      <c r="AO75" s="174">
        <f t="shared" si="44"/>
        <v>0</v>
      </c>
      <c r="AP75" s="186">
        <f t="shared" si="44"/>
        <v>0</v>
      </c>
      <c r="AQ75" s="186">
        <f t="shared" si="44"/>
        <v>0</v>
      </c>
      <c r="AR75" s="187">
        <f t="shared" si="44"/>
        <v>0</v>
      </c>
    </row>
    <row r="76" spans="2:44" s="168" customFormat="1" ht="15" customHeight="1">
      <c r="B76" s="173" t="s">
        <v>143</v>
      </c>
      <c r="C76" s="174">
        <f t="shared" si="43"/>
        <v>0</v>
      </c>
      <c r="D76" s="175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7"/>
      <c r="S76" s="174">
        <f>SUM(D76:R76)</f>
        <v>0</v>
      </c>
      <c r="U76" s="173" t="s">
        <v>143</v>
      </c>
      <c r="V76" s="174">
        <f t="shared" si="46"/>
        <v>0</v>
      </c>
      <c r="W76" s="175"/>
      <c r="X76" s="176"/>
      <c r="Y76" s="176"/>
      <c r="Z76" s="176"/>
      <c r="AA76" s="176"/>
      <c r="AB76" s="176"/>
      <c r="AC76" s="177"/>
      <c r="AD76" s="174">
        <f>SUM(W76:AC76)</f>
        <v>0</v>
      </c>
      <c r="AE76" s="175"/>
      <c r="AF76" s="175"/>
      <c r="AG76" s="176"/>
      <c r="AH76" s="176"/>
      <c r="AI76" s="176"/>
      <c r="AJ76" s="176"/>
      <c r="AK76" s="177"/>
      <c r="AL76" s="174">
        <f>SUM(AE76:AK76)</f>
        <v>0</v>
      </c>
      <c r="AM76" s="175"/>
      <c r="AN76" s="177"/>
      <c r="AO76" s="174">
        <f>SUM(AM76:AN76)</f>
        <v>0</v>
      </c>
      <c r="AP76" s="176"/>
      <c r="AQ76" s="176"/>
      <c r="AR76" s="178"/>
    </row>
    <row r="77" spans="2:44" s="168" customFormat="1" ht="15" customHeight="1">
      <c r="B77" s="173">
        <v>2006</v>
      </c>
      <c r="C77" s="174">
        <f t="shared" si="43"/>
        <v>0</v>
      </c>
      <c r="D77" s="175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7"/>
      <c r="S77" s="174">
        <f>SUM(D77:R77)</f>
        <v>0</v>
      </c>
      <c r="U77" s="173">
        <v>2006</v>
      </c>
      <c r="V77" s="174">
        <f t="shared" si="46"/>
        <v>0</v>
      </c>
      <c r="W77" s="175"/>
      <c r="X77" s="176"/>
      <c r="Y77" s="176"/>
      <c r="Z77" s="176"/>
      <c r="AA77" s="176"/>
      <c r="AB77" s="176"/>
      <c r="AC77" s="177"/>
      <c r="AD77" s="174">
        <f>SUM(W77:AC77)</f>
        <v>0</v>
      </c>
      <c r="AE77" s="175"/>
      <c r="AF77" s="175"/>
      <c r="AG77" s="176"/>
      <c r="AH77" s="176"/>
      <c r="AI77" s="176"/>
      <c r="AJ77" s="176"/>
      <c r="AK77" s="177"/>
      <c r="AL77" s="174">
        <f>SUM(AE77:AK77)</f>
        <v>0</v>
      </c>
      <c r="AM77" s="175"/>
      <c r="AN77" s="177"/>
      <c r="AO77" s="174">
        <f>SUM(AM77:AN77)</f>
        <v>0</v>
      </c>
      <c r="AP77" s="176"/>
      <c r="AQ77" s="176"/>
      <c r="AR77" s="178"/>
    </row>
    <row r="78" spans="2:44" s="168" customFormat="1" ht="15" customHeight="1">
      <c r="B78" s="173">
        <v>2007</v>
      </c>
      <c r="C78" s="174">
        <f t="shared" si="43"/>
        <v>0</v>
      </c>
      <c r="D78" s="175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7"/>
      <c r="S78" s="174">
        <f>SUM(D78:R78)</f>
        <v>0</v>
      </c>
      <c r="U78" s="173">
        <v>2007</v>
      </c>
      <c r="V78" s="174">
        <f t="shared" si="46"/>
        <v>0</v>
      </c>
      <c r="W78" s="175"/>
      <c r="X78" s="176"/>
      <c r="Y78" s="176"/>
      <c r="Z78" s="176"/>
      <c r="AA78" s="176"/>
      <c r="AB78" s="176"/>
      <c r="AC78" s="177"/>
      <c r="AD78" s="174">
        <f>SUM(W78:AC78)</f>
        <v>0</v>
      </c>
      <c r="AE78" s="175"/>
      <c r="AF78" s="175"/>
      <c r="AG78" s="176"/>
      <c r="AH78" s="176"/>
      <c r="AI78" s="176"/>
      <c r="AJ78" s="176"/>
      <c r="AK78" s="177"/>
      <c r="AL78" s="174">
        <f>SUM(AE78:AK78)</f>
        <v>0</v>
      </c>
      <c r="AM78" s="175"/>
      <c r="AN78" s="177"/>
      <c r="AO78" s="174">
        <f>SUM(AM78:AN78)</f>
        <v>0</v>
      </c>
      <c r="AP78" s="176"/>
      <c r="AQ78" s="176"/>
      <c r="AR78" s="178"/>
    </row>
    <row r="79" spans="2:44" s="168" customFormat="1" ht="15" customHeight="1">
      <c r="B79" s="173" t="s">
        <v>144</v>
      </c>
      <c r="C79" s="174">
        <f t="shared" si="43"/>
        <v>0</v>
      </c>
      <c r="D79" s="175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7"/>
      <c r="S79" s="174">
        <f>SUM(D79:R79)</f>
        <v>0</v>
      </c>
      <c r="U79" s="173" t="s">
        <v>144</v>
      </c>
      <c r="V79" s="174">
        <f t="shared" si="46"/>
        <v>0</v>
      </c>
      <c r="W79" s="175"/>
      <c r="X79" s="176"/>
      <c r="Y79" s="176"/>
      <c r="Z79" s="176"/>
      <c r="AA79" s="176"/>
      <c r="AB79" s="176"/>
      <c r="AC79" s="177"/>
      <c r="AD79" s="174">
        <f>SUM(W79:AC79)</f>
        <v>0</v>
      </c>
      <c r="AE79" s="175"/>
      <c r="AF79" s="175"/>
      <c r="AG79" s="176"/>
      <c r="AH79" s="176"/>
      <c r="AI79" s="176"/>
      <c r="AJ79" s="176"/>
      <c r="AK79" s="177"/>
      <c r="AL79" s="174">
        <f>SUM(AE79:AK79)</f>
        <v>0</v>
      </c>
      <c r="AM79" s="175"/>
      <c r="AN79" s="177"/>
      <c r="AO79" s="174">
        <f>SUM(AM79:AN79)</f>
        <v>0</v>
      </c>
      <c r="AP79" s="176"/>
      <c r="AQ79" s="176"/>
      <c r="AR79" s="178"/>
    </row>
    <row r="80" spans="2:44" s="168" customFormat="1" ht="15" customHeight="1">
      <c r="B80" s="173" t="s">
        <v>145</v>
      </c>
      <c r="C80" s="174">
        <f t="shared" si="43"/>
        <v>0</v>
      </c>
      <c r="D80" s="175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7"/>
      <c r="S80" s="174">
        <f>SUM(D80:R80)</f>
        <v>0</v>
      </c>
      <c r="U80" s="173" t="s">
        <v>145</v>
      </c>
      <c r="V80" s="174">
        <f t="shared" si="46"/>
        <v>0</v>
      </c>
      <c r="W80" s="175"/>
      <c r="X80" s="176"/>
      <c r="Y80" s="176"/>
      <c r="Z80" s="176"/>
      <c r="AA80" s="176"/>
      <c r="AB80" s="176"/>
      <c r="AC80" s="177"/>
      <c r="AD80" s="174">
        <f>SUM(W80:AC80)</f>
        <v>0</v>
      </c>
      <c r="AE80" s="175"/>
      <c r="AF80" s="175"/>
      <c r="AG80" s="176"/>
      <c r="AH80" s="176"/>
      <c r="AI80" s="176"/>
      <c r="AJ80" s="176"/>
      <c r="AK80" s="177"/>
      <c r="AL80" s="174">
        <f>SUM(AE80:AK80)</f>
        <v>0</v>
      </c>
      <c r="AM80" s="175"/>
      <c r="AN80" s="177"/>
      <c r="AO80" s="174">
        <f>SUM(AM80:AN80)</f>
        <v>0</v>
      </c>
      <c r="AP80" s="176"/>
      <c r="AQ80" s="176"/>
      <c r="AR80" s="178"/>
    </row>
    <row r="81" spans="2:44" s="146" customFormat="1" ht="8.25" customHeight="1">
      <c r="B81" s="179"/>
      <c r="C81" s="180"/>
      <c r="D81" s="181"/>
      <c r="E81" s="181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3"/>
      <c r="U81" s="179"/>
      <c r="V81" s="180"/>
      <c r="W81" s="182"/>
      <c r="X81" s="182"/>
      <c r="Y81" s="182"/>
      <c r="Z81" s="182"/>
      <c r="AA81" s="182"/>
      <c r="AB81" s="182"/>
      <c r="AC81" s="182"/>
      <c r="AD81" s="183"/>
      <c r="AE81" s="182"/>
      <c r="AF81" s="182"/>
      <c r="AG81" s="182"/>
      <c r="AH81" s="182"/>
      <c r="AI81" s="182"/>
      <c r="AJ81" s="182"/>
      <c r="AK81" s="182"/>
      <c r="AL81" s="183"/>
      <c r="AM81" s="182"/>
      <c r="AN81" s="182"/>
      <c r="AO81" s="183"/>
      <c r="AP81" s="182"/>
      <c r="AQ81" s="182"/>
      <c r="AR81" s="184"/>
    </row>
    <row r="82" spans="2:44" s="168" customFormat="1" ht="15" customHeight="1">
      <c r="B82" s="185" t="s">
        <v>147</v>
      </c>
      <c r="C82" s="174">
        <f t="shared" ref="C82:C87" si="47">S82+AD82+AL82+AO82+AP82-AQ82+AR82</f>
        <v>0</v>
      </c>
      <c r="D82" s="186">
        <f t="shared" ref="D82:AR82" si="48">SUM(D83:D87)</f>
        <v>0</v>
      </c>
      <c r="E82" s="186">
        <f t="shared" si="48"/>
        <v>0</v>
      </c>
      <c r="F82" s="186">
        <f t="shared" si="48"/>
        <v>0</v>
      </c>
      <c r="G82" s="186">
        <f t="shared" si="48"/>
        <v>0</v>
      </c>
      <c r="H82" s="186">
        <f t="shared" si="48"/>
        <v>0</v>
      </c>
      <c r="I82" s="186">
        <f t="shared" si="48"/>
        <v>0</v>
      </c>
      <c r="J82" s="186">
        <f t="shared" si="48"/>
        <v>0</v>
      </c>
      <c r="K82" s="186">
        <f t="shared" si="48"/>
        <v>0</v>
      </c>
      <c r="L82" s="186">
        <f>SUM(L83:L87)</f>
        <v>0</v>
      </c>
      <c r="M82" s="186">
        <f t="shared" ref="M82" si="49">SUM(M83:M87)</f>
        <v>0</v>
      </c>
      <c r="N82" s="186">
        <f t="shared" si="48"/>
        <v>0</v>
      </c>
      <c r="O82" s="186">
        <f t="shared" si="48"/>
        <v>0</v>
      </c>
      <c r="P82" s="186">
        <f t="shared" si="48"/>
        <v>0</v>
      </c>
      <c r="Q82" s="186">
        <f t="shared" si="48"/>
        <v>0</v>
      </c>
      <c r="R82" s="186">
        <f t="shared" si="48"/>
        <v>0</v>
      </c>
      <c r="S82" s="174">
        <f t="shared" si="48"/>
        <v>0</v>
      </c>
      <c r="U82" s="185" t="s">
        <v>147</v>
      </c>
      <c r="V82" s="174">
        <f t="shared" ref="V82:V87" si="50">AL82+AW82+BE82+BH82+BI82-BJ82+BK82</f>
        <v>0</v>
      </c>
      <c r="W82" s="186">
        <f t="shared" si="48"/>
        <v>0</v>
      </c>
      <c r="X82" s="186">
        <f t="shared" si="48"/>
        <v>0</v>
      </c>
      <c r="Y82" s="186">
        <f t="shared" si="48"/>
        <v>0</v>
      </c>
      <c r="Z82" s="186">
        <f t="shared" si="48"/>
        <v>0</v>
      </c>
      <c r="AA82" s="186">
        <f>SUM(AA83:AA87)</f>
        <v>0</v>
      </c>
      <c r="AB82" s="186">
        <f t="shared" si="48"/>
        <v>0</v>
      </c>
      <c r="AC82" s="186">
        <f t="shared" si="48"/>
        <v>0</v>
      </c>
      <c r="AD82" s="174">
        <f t="shared" si="48"/>
        <v>0</v>
      </c>
      <c r="AE82" s="186">
        <f t="shared" si="48"/>
        <v>0</v>
      </c>
      <c r="AF82" s="186">
        <f t="shared" si="48"/>
        <v>0</v>
      </c>
      <c r="AG82" s="186">
        <f t="shared" si="48"/>
        <v>0</v>
      </c>
      <c r="AH82" s="186">
        <f>SUM(AH83:AH87)</f>
        <v>0</v>
      </c>
      <c r="AI82" s="186">
        <f t="shared" si="48"/>
        <v>0</v>
      </c>
      <c r="AJ82" s="186">
        <f t="shared" si="48"/>
        <v>0</v>
      </c>
      <c r="AK82" s="186">
        <f t="shared" si="48"/>
        <v>0</v>
      </c>
      <c r="AL82" s="174">
        <f t="shared" si="48"/>
        <v>0</v>
      </c>
      <c r="AM82" s="186">
        <f t="shared" si="48"/>
        <v>0</v>
      </c>
      <c r="AN82" s="186">
        <f t="shared" si="48"/>
        <v>0</v>
      </c>
      <c r="AO82" s="174">
        <f t="shared" si="48"/>
        <v>0</v>
      </c>
      <c r="AP82" s="186">
        <f t="shared" si="48"/>
        <v>0</v>
      </c>
      <c r="AQ82" s="186">
        <f t="shared" si="48"/>
        <v>0</v>
      </c>
      <c r="AR82" s="187">
        <f t="shared" si="48"/>
        <v>0</v>
      </c>
    </row>
    <row r="83" spans="2:44" s="168" customFormat="1" ht="15" customHeight="1">
      <c r="B83" s="173" t="s">
        <v>143</v>
      </c>
      <c r="C83" s="174">
        <f t="shared" si="47"/>
        <v>0</v>
      </c>
      <c r="D83" s="175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7"/>
      <c r="S83" s="174">
        <f>SUM(D83:R83)</f>
        <v>0</v>
      </c>
      <c r="U83" s="173" t="s">
        <v>143</v>
      </c>
      <c r="V83" s="174">
        <f t="shared" si="50"/>
        <v>0</v>
      </c>
      <c r="W83" s="175"/>
      <c r="X83" s="176"/>
      <c r="Y83" s="176"/>
      <c r="Z83" s="176"/>
      <c r="AA83" s="176"/>
      <c r="AB83" s="176"/>
      <c r="AC83" s="177"/>
      <c r="AD83" s="174">
        <f>SUM(W83:AC83)</f>
        <v>0</v>
      </c>
      <c r="AE83" s="175"/>
      <c r="AF83" s="175"/>
      <c r="AG83" s="176"/>
      <c r="AH83" s="176"/>
      <c r="AI83" s="176"/>
      <c r="AJ83" s="176"/>
      <c r="AK83" s="177"/>
      <c r="AL83" s="174">
        <f>SUM(AE83:AK83)</f>
        <v>0</v>
      </c>
      <c r="AM83" s="175"/>
      <c r="AN83" s="177"/>
      <c r="AO83" s="174">
        <f>SUM(AM83:AN83)</f>
        <v>0</v>
      </c>
      <c r="AP83" s="176"/>
      <c r="AQ83" s="176"/>
      <c r="AR83" s="178"/>
    </row>
    <row r="84" spans="2:44" s="168" customFormat="1" ht="15" customHeight="1">
      <c r="B84" s="173">
        <v>2006</v>
      </c>
      <c r="C84" s="174">
        <f t="shared" si="47"/>
        <v>0</v>
      </c>
      <c r="D84" s="175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7"/>
      <c r="S84" s="174">
        <f>SUM(D84:R84)</f>
        <v>0</v>
      </c>
      <c r="U84" s="173">
        <v>2006</v>
      </c>
      <c r="V84" s="174">
        <f t="shared" si="50"/>
        <v>0</v>
      </c>
      <c r="W84" s="175"/>
      <c r="X84" s="176"/>
      <c r="Y84" s="176"/>
      <c r="Z84" s="176"/>
      <c r="AA84" s="176"/>
      <c r="AB84" s="176"/>
      <c r="AC84" s="177"/>
      <c r="AD84" s="174">
        <f>SUM(W84:AC84)</f>
        <v>0</v>
      </c>
      <c r="AE84" s="175"/>
      <c r="AF84" s="175"/>
      <c r="AG84" s="176"/>
      <c r="AH84" s="176"/>
      <c r="AI84" s="176"/>
      <c r="AJ84" s="176"/>
      <c r="AK84" s="177"/>
      <c r="AL84" s="174">
        <f>SUM(AE84:AK84)</f>
        <v>0</v>
      </c>
      <c r="AM84" s="175"/>
      <c r="AN84" s="177"/>
      <c r="AO84" s="174">
        <f>SUM(AM84:AN84)</f>
        <v>0</v>
      </c>
      <c r="AP84" s="176"/>
      <c r="AQ84" s="176"/>
      <c r="AR84" s="178"/>
    </row>
    <row r="85" spans="2:44" s="168" customFormat="1" ht="15" customHeight="1">
      <c r="B85" s="173">
        <v>2007</v>
      </c>
      <c r="C85" s="174">
        <f t="shared" si="47"/>
        <v>0</v>
      </c>
      <c r="D85" s="175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7"/>
      <c r="S85" s="174">
        <f>SUM(D85:R85)</f>
        <v>0</v>
      </c>
      <c r="U85" s="173">
        <v>2007</v>
      </c>
      <c r="V85" s="174">
        <f t="shared" si="50"/>
        <v>0</v>
      </c>
      <c r="W85" s="175"/>
      <c r="X85" s="176"/>
      <c r="Y85" s="176"/>
      <c r="Z85" s="176"/>
      <c r="AA85" s="176"/>
      <c r="AB85" s="176"/>
      <c r="AC85" s="177"/>
      <c r="AD85" s="174">
        <f>SUM(W85:AC85)</f>
        <v>0</v>
      </c>
      <c r="AE85" s="175"/>
      <c r="AF85" s="175"/>
      <c r="AG85" s="176"/>
      <c r="AH85" s="176"/>
      <c r="AI85" s="176"/>
      <c r="AJ85" s="176"/>
      <c r="AK85" s="177"/>
      <c r="AL85" s="174">
        <f>SUM(AE85:AK85)</f>
        <v>0</v>
      </c>
      <c r="AM85" s="175"/>
      <c r="AN85" s="177"/>
      <c r="AO85" s="174">
        <f>SUM(AM85:AN85)</f>
        <v>0</v>
      </c>
      <c r="AP85" s="176"/>
      <c r="AQ85" s="176"/>
      <c r="AR85" s="178"/>
    </row>
    <row r="86" spans="2:44" s="168" customFormat="1" ht="15" customHeight="1">
      <c r="B86" s="173" t="s">
        <v>144</v>
      </c>
      <c r="C86" s="174">
        <f t="shared" si="47"/>
        <v>0</v>
      </c>
      <c r="D86" s="175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7"/>
      <c r="S86" s="174">
        <f>SUM(D86:R86)</f>
        <v>0</v>
      </c>
      <c r="U86" s="173" t="s">
        <v>144</v>
      </c>
      <c r="V86" s="174">
        <f t="shared" si="50"/>
        <v>0</v>
      </c>
      <c r="W86" s="175"/>
      <c r="X86" s="176"/>
      <c r="Y86" s="176"/>
      <c r="Z86" s="176"/>
      <c r="AA86" s="176"/>
      <c r="AB86" s="176"/>
      <c r="AC86" s="177"/>
      <c r="AD86" s="174">
        <f>SUM(W86:AC86)</f>
        <v>0</v>
      </c>
      <c r="AE86" s="175"/>
      <c r="AF86" s="175"/>
      <c r="AG86" s="176"/>
      <c r="AH86" s="176"/>
      <c r="AI86" s="176"/>
      <c r="AJ86" s="176"/>
      <c r="AK86" s="177"/>
      <c r="AL86" s="174">
        <f>SUM(AE86:AK86)</f>
        <v>0</v>
      </c>
      <c r="AM86" s="175"/>
      <c r="AN86" s="177"/>
      <c r="AO86" s="174">
        <f>SUM(AM86:AN86)</f>
        <v>0</v>
      </c>
      <c r="AP86" s="176"/>
      <c r="AQ86" s="176"/>
      <c r="AR86" s="178"/>
    </row>
    <row r="87" spans="2:44" s="168" customFormat="1" ht="15" customHeight="1">
      <c r="B87" s="173" t="s">
        <v>145</v>
      </c>
      <c r="C87" s="174">
        <f t="shared" si="47"/>
        <v>0</v>
      </c>
      <c r="D87" s="175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7"/>
      <c r="S87" s="174">
        <f>SUM(D87:R87)</f>
        <v>0</v>
      </c>
      <c r="U87" s="173" t="s">
        <v>145</v>
      </c>
      <c r="V87" s="174">
        <f t="shared" si="50"/>
        <v>0</v>
      </c>
      <c r="W87" s="175"/>
      <c r="X87" s="176"/>
      <c r="Y87" s="176"/>
      <c r="Z87" s="176"/>
      <c r="AA87" s="176"/>
      <c r="AB87" s="176"/>
      <c r="AC87" s="177"/>
      <c r="AD87" s="174">
        <f>SUM(W87:AC87)</f>
        <v>0</v>
      </c>
      <c r="AE87" s="175"/>
      <c r="AF87" s="175"/>
      <c r="AG87" s="176"/>
      <c r="AH87" s="176"/>
      <c r="AI87" s="176"/>
      <c r="AJ87" s="176"/>
      <c r="AK87" s="177"/>
      <c r="AL87" s="174">
        <f>SUM(AE87:AK87)</f>
        <v>0</v>
      </c>
      <c r="AM87" s="175"/>
      <c r="AN87" s="177"/>
      <c r="AO87" s="174">
        <f>SUM(AM87:AN87)</f>
        <v>0</v>
      </c>
      <c r="AP87" s="176"/>
      <c r="AQ87" s="176"/>
      <c r="AR87" s="178"/>
    </row>
    <row r="88" spans="2:44" s="146" customFormat="1" ht="8.25" customHeight="1">
      <c r="B88" s="179"/>
      <c r="C88" s="180"/>
      <c r="D88" s="181"/>
      <c r="E88" s="181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3"/>
      <c r="U88" s="179"/>
      <c r="V88" s="180"/>
      <c r="W88" s="182"/>
      <c r="X88" s="182"/>
      <c r="Y88" s="182"/>
      <c r="Z88" s="182"/>
      <c r="AA88" s="182"/>
      <c r="AB88" s="182"/>
      <c r="AC88" s="182"/>
      <c r="AD88" s="183"/>
      <c r="AE88" s="182"/>
      <c r="AF88" s="182"/>
      <c r="AG88" s="182"/>
      <c r="AH88" s="182"/>
      <c r="AI88" s="182"/>
      <c r="AJ88" s="182"/>
      <c r="AK88" s="182"/>
      <c r="AL88" s="183"/>
      <c r="AM88" s="182"/>
      <c r="AN88" s="182"/>
      <c r="AO88" s="183"/>
      <c r="AP88" s="182"/>
      <c r="AQ88" s="182"/>
      <c r="AR88" s="184"/>
    </row>
    <row r="89" spans="2:44" s="168" customFormat="1" ht="15" customHeight="1">
      <c r="B89" s="185" t="s">
        <v>148</v>
      </c>
      <c r="C89" s="174">
        <f t="shared" ref="C89:C94" si="51">S89+AD89+AL89+AO89+AP89-AQ89+AR89</f>
        <v>0</v>
      </c>
      <c r="D89" s="186">
        <f t="shared" ref="D89:AR89" si="52">SUM(D90:D94)</f>
        <v>0</v>
      </c>
      <c r="E89" s="186">
        <f t="shared" si="52"/>
        <v>0</v>
      </c>
      <c r="F89" s="186">
        <f t="shared" si="52"/>
        <v>0</v>
      </c>
      <c r="G89" s="186">
        <f t="shared" si="52"/>
        <v>0</v>
      </c>
      <c r="H89" s="186">
        <f t="shared" si="52"/>
        <v>0</v>
      </c>
      <c r="I89" s="186">
        <f t="shared" si="52"/>
        <v>0</v>
      </c>
      <c r="J89" s="186">
        <f t="shared" si="52"/>
        <v>0</v>
      </c>
      <c r="K89" s="186">
        <f t="shared" si="52"/>
        <v>0</v>
      </c>
      <c r="L89" s="186">
        <f>SUM(L90:L94)</f>
        <v>0</v>
      </c>
      <c r="M89" s="186">
        <f t="shared" ref="M89" si="53">SUM(M90:M94)</f>
        <v>0</v>
      </c>
      <c r="N89" s="186">
        <f t="shared" si="52"/>
        <v>0</v>
      </c>
      <c r="O89" s="186">
        <f t="shared" si="52"/>
        <v>0</v>
      </c>
      <c r="P89" s="186">
        <f t="shared" si="52"/>
        <v>0</v>
      </c>
      <c r="Q89" s="186">
        <f t="shared" si="52"/>
        <v>0</v>
      </c>
      <c r="R89" s="186">
        <f t="shared" si="52"/>
        <v>0</v>
      </c>
      <c r="S89" s="174">
        <f t="shared" si="52"/>
        <v>0</v>
      </c>
      <c r="U89" s="185" t="s">
        <v>148</v>
      </c>
      <c r="V89" s="174">
        <f t="shared" ref="V89:V94" si="54">AL89+AW89+BE89+BH89+BI89-BJ89+BK89</f>
        <v>0</v>
      </c>
      <c r="W89" s="186">
        <f t="shared" si="52"/>
        <v>0</v>
      </c>
      <c r="X89" s="186">
        <f t="shared" si="52"/>
        <v>0</v>
      </c>
      <c r="Y89" s="186">
        <f t="shared" si="52"/>
        <v>0</v>
      </c>
      <c r="Z89" s="186">
        <f t="shared" si="52"/>
        <v>0</v>
      </c>
      <c r="AA89" s="186">
        <f>SUM(AA90:AA94)</f>
        <v>0</v>
      </c>
      <c r="AB89" s="186">
        <f t="shared" si="52"/>
        <v>0</v>
      </c>
      <c r="AC89" s="186">
        <f t="shared" si="52"/>
        <v>0</v>
      </c>
      <c r="AD89" s="174">
        <f t="shared" si="52"/>
        <v>0</v>
      </c>
      <c r="AE89" s="186">
        <f t="shared" si="52"/>
        <v>0</v>
      </c>
      <c r="AF89" s="186">
        <f t="shared" si="52"/>
        <v>0</v>
      </c>
      <c r="AG89" s="186">
        <f t="shared" si="52"/>
        <v>0</v>
      </c>
      <c r="AH89" s="186">
        <f>SUM(AH90:AH94)</f>
        <v>0</v>
      </c>
      <c r="AI89" s="186">
        <f t="shared" si="52"/>
        <v>0</v>
      </c>
      <c r="AJ89" s="186">
        <f t="shared" si="52"/>
        <v>0</v>
      </c>
      <c r="AK89" s="186">
        <f t="shared" si="52"/>
        <v>0</v>
      </c>
      <c r="AL89" s="174">
        <f t="shared" si="52"/>
        <v>0</v>
      </c>
      <c r="AM89" s="186">
        <f t="shared" si="52"/>
        <v>0</v>
      </c>
      <c r="AN89" s="186">
        <f t="shared" si="52"/>
        <v>0</v>
      </c>
      <c r="AO89" s="174">
        <f t="shared" si="52"/>
        <v>0</v>
      </c>
      <c r="AP89" s="186">
        <f t="shared" si="52"/>
        <v>0</v>
      </c>
      <c r="AQ89" s="186">
        <f t="shared" si="52"/>
        <v>0</v>
      </c>
      <c r="AR89" s="187">
        <f t="shared" si="52"/>
        <v>0</v>
      </c>
    </row>
    <row r="90" spans="2:44" s="168" customFormat="1" ht="15" customHeight="1">
      <c r="B90" s="173" t="s">
        <v>143</v>
      </c>
      <c r="C90" s="174">
        <f t="shared" si="51"/>
        <v>0</v>
      </c>
      <c r="D90" s="175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7"/>
      <c r="S90" s="174">
        <f>SUM(D90:R90)</f>
        <v>0</v>
      </c>
      <c r="U90" s="173" t="s">
        <v>143</v>
      </c>
      <c r="V90" s="174">
        <f t="shared" si="54"/>
        <v>0</v>
      </c>
      <c r="W90" s="175"/>
      <c r="X90" s="176"/>
      <c r="Y90" s="176"/>
      <c r="Z90" s="176"/>
      <c r="AA90" s="176"/>
      <c r="AB90" s="176"/>
      <c r="AC90" s="177"/>
      <c r="AD90" s="174">
        <f>SUM(W90:AC90)</f>
        <v>0</v>
      </c>
      <c r="AE90" s="175"/>
      <c r="AF90" s="175"/>
      <c r="AG90" s="176"/>
      <c r="AH90" s="176"/>
      <c r="AI90" s="176"/>
      <c r="AJ90" s="176"/>
      <c r="AK90" s="177"/>
      <c r="AL90" s="174">
        <f>SUM(AE90:AK90)</f>
        <v>0</v>
      </c>
      <c r="AM90" s="175"/>
      <c r="AN90" s="177"/>
      <c r="AO90" s="174">
        <f>SUM(AM90:AN90)</f>
        <v>0</v>
      </c>
      <c r="AP90" s="176"/>
      <c r="AQ90" s="176"/>
      <c r="AR90" s="178"/>
    </row>
    <row r="91" spans="2:44" s="168" customFormat="1" ht="15" customHeight="1">
      <c r="B91" s="173">
        <v>2006</v>
      </c>
      <c r="C91" s="174">
        <f t="shared" si="51"/>
        <v>0</v>
      </c>
      <c r="D91" s="175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7"/>
      <c r="S91" s="174">
        <f>SUM(D91:R91)</f>
        <v>0</v>
      </c>
      <c r="U91" s="173">
        <v>2006</v>
      </c>
      <c r="V91" s="174">
        <f t="shared" si="54"/>
        <v>0</v>
      </c>
      <c r="W91" s="175"/>
      <c r="X91" s="176"/>
      <c r="Y91" s="176"/>
      <c r="Z91" s="176"/>
      <c r="AA91" s="176"/>
      <c r="AB91" s="176"/>
      <c r="AC91" s="177"/>
      <c r="AD91" s="174">
        <f>SUM(W91:AC91)</f>
        <v>0</v>
      </c>
      <c r="AE91" s="175"/>
      <c r="AF91" s="175"/>
      <c r="AG91" s="176"/>
      <c r="AH91" s="176"/>
      <c r="AI91" s="176"/>
      <c r="AJ91" s="176"/>
      <c r="AK91" s="177"/>
      <c r="AL91" s="174">
        <f>SUM(AE91:AK91)</f>
        <v>0</v>
      </c>
      <c r="AM91" s="175"/>
      <c r="AN91" s="177"/>
      <c r="AO91" s="174">
        <f>SUM(AM91:AN91)</f>
        <v>0</v>
      </c>
      <c r="AP91" s="176"/>
      <c r="AQ91" s="176"/>
      <c r="AR91" s="178"/>
    </row>
    <row r="92" spans="2:44" s="168" customFormat="1" ht="15" customHeight="1">
      <c r="B92" s="173">
        <v>2007</v>
      </c>
      <c r="C92" s="174">
        <f t="shared" si="51"/>
        <v>0</v>
      </c>
      <c r="D92" s="175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7"/>
      <c r="S92" s="174">
        <f>SUM(D92:R92)</f>
        <v>0</v>
      </c>
      <c r="U92" s="173">
        <v>2007</v>
      </c>
      <c r="V92" s="174">
        <f t="shared" si="54"/>
        <v>0</v>
      </c>
      <c r="W92" s="175"/>
      <c r="X92" s="176"/>
      <c r="Y92" s="176"/>
      <c r="Z92" s="176"/>
      <c r="AA92" s="176"/>
      <c r="AB92" s="176"/>
      <c r="AC92" s="177"/>
      <c r="AD92" s="174">
        <f>SUM(W92:AC92)</f>
        <v>0</v>
      </c>
      <c r="AE92" s="175"/>
      <c r="AF92" s="175"/>
      <c r="AG92" s="176"/>
      <c r="AH92" s="176"/>
      <c r="AI92" s="176"/>
      <c r="AJ92" s="176"/>
      <c r="AK92" s="177"/>
      <c r="AL92" s="174">
        <f>SUM(AE92:AK92)</f>
        <v>0</v>
      </c>
      <c r="AM92" s="175"/>
      <c r="AN92" s="177"/>
      <c r="AO92" s="174">
        <f>SUM(AM92:AN92)</f>
        <v>0</v>
      </c>
      <c r="AP92" s="176"/>
      <c r="AQ92" s="176"/>
      <c r="AR92" s="178"/>
    </row>
    <row r="93" spans="2:44" s="168" customFormat="1" ht="15" customHeight="1">
      <c r="B93" s="173" t="s">
        <v>144</v>
      </c>
      <c r="C93" s="174">
        <f t="shared" si="51"/>
        <v>0</v>
      </c>
      <c r="D93" s="175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7"/>
      <c r="S93" s="174">
        <f>SUM(D93:R93)</f>
        <v>0</v>
      </c>
      <c r="U93" s="173" t="s">
        <v>144</v>
      </c>
      <c r="V93" s="174">
        <f t="shared" si="54"/>
        <v>0</v>
      </c>
      <c r="W93" s="175"/>
      <c r="X93" s="176"/>
      <c r="Y93" s="176"/>
      <c r="Z93" s="176"/>
      <c r="AA93" s="176"/>
      <c r="AB93" s="176"/>
      <c r="AC93" s="177"/>
      <c r="AD93" s="174">
        <f>SUM(W93:AC93)</f>
        <v>0</v>
      </c>
      <c r="AE93" s="175"/>
      <c r="AF93" s="175"/>
      <c r="AG93" s="176"/>
      <c r="AH93" s="176"/>
      <c r="AI93" s="176"/>
      <c r="AJ93" s="176"/>
      <c r="AK93" s="177"/>
      <c r="AL93" s="174">
        <f>SUM(AE93:AK93)</f>
        <v>0</v>
      </c>
      <c r="AM93" s="175"/>
      <c r="AN93" s="177"/>
      <c r="AO93" s="174">
        <f>SUM(AM93:AN93)</f>
        <v>0</v>
      </c>
      <c r="AP93" s="176"/>
      <c r="AQ93" s="176"/>
      <c r="AR93" s="178"/>
    </row>
    <row r="94" spans="2:44" s="168" customFormat="1" ht="15" customHeight="1">
      <c r="B94" s="173" t="s">
        <v>145</v>
      </c>
      <c r="C94" s="174">
        <f t="shared" si="51"/>
        <v>0</v>
      </c>
      <c r="D94" s="175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7"/>
      <c r="S94" s="174">
        <f>SUM(D94:R94)</f>
        <v>0</v>
      </c>
      <c r="U94" s="173" t="s">
        <v>145</v>
      </c>
      <c r="V94" s="174">
        <f t="shared" si="54"/>
        <v>0</v>
      </c>
      <c r="W94" s="175"/>
      <c r="X94" s="176"/>
      <c r="Y94" s="176"/>
      <c r="Z94" s="176"/>
      <c r="AA94" s="176"/>
      <c r="AB94" s="176"/>
      <c r="AC94" s="177"/>
      <c r="AD94" s="174">
        <f>SUM(W94:AC94)</f>
        <v>0</v>
      </c>
      <c r="AE94" s="175"/>
      <c r="AF94" s="175"/>
      <c r="AG94" s="176"/>
      <c r="AH94" s="176"/>
      <c r="AI94" s="176"/>
      <c r="AJ94" s="176"/>
      <c r="AK94" s="177"/>
      <c r="AL94" s="174">
        <f>SUM(AE94:AK94)</f>
        <v>0</v>
      </c>
      <c r="AM94" s="175"/>
      <c r="AN94" s="177"/>
      <c r="AO94" s="174">
        <f>SUM(AM94:AN94)</f>
        <v>0</v>
      </c>
      <c r="AP94" s="176"/>
      <c r="AQ94" s="176"/>
      <c r="AR94" s="178"/>
    </row>
    <row r="95" spans="2:44" s="146" customFormat="1" ht="8.25" customHeight="1">
      <c r="B95" s="179"/>
      <c r="C95" s="180"/>
      <c r="D95" s="181"/>
      <c r="E95" s="181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3"/>
      <c r="U95" s="179"/>
      <c r="V95" s="180"/>
      <c r="W95" s="182"/>
      <c r="X95" s="182"/>
      <c r="Y95" s="182"/>
      <c r="Z95" s="182"/>
      <c r="AA95" s="182"/>
      <c r="AB95" s="182"/>
      <c r="AC95" s="182"/>
      <c r="AD95" s="183"/>
      <c r="AE95" s="182"/>
      <c r="AF95" s="182"/>
      <c r="AG95" s="182"/>
      <c r="AH95" s="182"/>
      <c r="AI95" s="182"/>
      <c r="AJ95" s="182"/>
      <c r="AK95" s="182"/>
      <c r="AL95" s="183"/>
      <c r="AM95" s="182"/>
      <c r="AN95" s="182"/>
      <c r="AO95" s="183"/>
      <c r="AP95" s="182"/>
      <c r="AQ95" s="182"/>
      <c r="AR95" s="184"/>
    </row>
    <row r="96" spans="2:44" s="168" customFormat="1" ht="15" customHeight="1">
      <c r="B96" s="185" t="s">
        <v>149</v>
      </c>
      <c r="C96" s="174">
        <f t="shared" ref="C96:C101" si="55">S96+AD96+AL96+AO96+AP96-AQ96+AR96</f>
        <v>0</v>
      </c>
      <c r="D96" s="186">
        <f t="shared" ref="D96:AR96" si="56">SUM(D97:D101)</f>
        <v>0</v>
      </c>
      <c r="E96" s="186">
        <f t="shared" si="56"/>
        <v>0</v>
      </c>
      <c r="F96" s="186">
        <f t="shared" si="56"/>
        <v>0</v>
      </c>
      <c r="G96" s="186">
        <f t="shared" si="56"/>
        <v>0</v>
      </c>
      <c r="H96" s="186">
        <f t="shared" si="56"/>
        <v>0</v>
      </c>
      <c r="I96" s="186">
        <f t="shared" si="56"/>
        <v>0</v>
      </c>
      <c r="J96" s="186">
        <f t="shared" si="56"/>
        <v>0</v>
      </c>
      <c r="K96" s="186">
        <f t="shared" si="56"/>
        <v>0</v>
      </c>
      <c r="L96" s="186">
        <f>SUM(L97:L101)</f>
        <v>0</v>
      </c>
      <c r="M96" s="186">
        <f t="shared" ref="M96" si="57">SUM(M97:M101)</f>
        <v>0</v>
      </c>
      <c r="N96" s="186">
        <f t="shared" si="56"/>
        <v>0</v>
      </c>
      <c r="O96" s="186">
        <f t="shared" si="56"/>
        <v>0</v>
      </c>
      <c r="P96" s="186">
        <f t="shared" si="56"/>
        <v>0</v>
      </c>
      <c r="Q96" s="186">
        <f t="shared" si="56"/>
        <v>0</v>
      </c>
      <c r="R96" s="186">
        <f t="shared" si="56"/>
        <v>0</v>
      </c>
      <c r="S96" s="174">
        <f t="shared" si="56"/>
        <v>0</v>
      </c>
      <c r="U96" s="185" t="s">
        <v>149</v>
      </c>
      <c r="V96" s="174">
        <f t="shared" ref="V96:V101" si="58">AL96+AW96+BE96+BH96+BI96-BJ96+BK96</f>
        <v>0</v>
      </c>
      <c r="W96" s="186">
        <f t="shared" si="56"/>
        <v>0</v>
      </c>
      <c r="X96" s="186">
        <f t="shared" si="56"/>
        <v>0</v>
      </c>
      <c r="Y96" s="186">
        <f t="shared" si="56"/>
        <v>0</v>
      </c>
      <c r="Z96" s="186">
        <f t="shared" si="56"/>
        <v>0</v>
      </c>
      <c r="AA96" s="186">
        <f>SUM(AA97:AA101)</f>
        <v>0</v>
      </c>
      <c r="AB96" s="186">
        <f t="shared" si="56"/>
        <v>0</v>
      </c>
      <c r="AC96" s="186">
        <f t="shared" si="56"/>
        <v>0</v>
      </c>
      <c r="AD96" s="174">
        <f t="shared" si="56"/>
        <v>0</v>
      </c>
      <c r="AE96" s="186">
        <f t="shared" si="56"/>
        <v>0</v>
      </c>
      <c r="AF96" s="186">
        <f t="shared" si="56"/>
        <v>0</v>
      </c>
      <c r="AG96" s="186">
        <f t="shared" si="56"/>
        <v>0</v>
      </c>
      <c r="AH96" s="186">
        <f>SUM(AH97:AH101)</f>
        <v>0</v>
      </c>
      <c r="AI96" s="186">
        <f t="shared" si="56"/>
        <v>0</v>
      </c>
      <c r="AJ96" s="186">
        <f t="shared" si="56"/>
        <v>0</v>
      </c>
      <c r="AK96" s="186">
        <f t="shared" si="56"/>
        <v>0</v>
      </c>
      <c r="AL96" s="174">
        <f t="shared" si="56"/>
        <v>0</v>
      </c>
      <c r="AM96" s="186">
        <f t="shared" si="56"/>
        <v>0</v>
      </c>
      <c r="AN96" s="186">
        <f t="shared" si="56"/>
        <v>0</v>
      </c>
      <c r="AO96" s="174">
        <f t="shared" si="56"/>
        <v>0</v>
      </c>
      <c r="AP96" s="186">
        <f t="shared" si="56"/>
        <v>0</v>
      </c>
      <c r="AQ96" s="186">
        <f t="shared" si="56"/>
        <v>0</v>
      </c>
      <c r="AR96" s="187">
        <f t="shared" si="56"/>
        <v>0</v>
      </c>
    </row>
    <row r="97" spans="2:44" s="168" customFormat="1" ht="15" customHeight="1">
      <c r="B97" s="173" t="s">
        <v>143</v>
      </c>
      <c r="C97" s="174">
        <f t="shared" si="55"/>
        <v>0</v>
      </c>
      <c r="D97" s="175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7"/>
      <c r="S97" s="174">
        <f>SUM(D97:R97)</f>
        <v>0</v>
      </c>
      <c r="U97" s="173" t="s">
        <v>143</v>
      </c>
      <c r="V97" s="174">
        <f t="shared" si="58"/>
        <v>0</v>
      </c>
      <c r="W97" s="175"/>
      <c r="X97" s="176"/>
      <c r="Y97" s="176"/>
      <c r="Z97" s="176"/>
      <c r="AA97" s="176"/>
      <c r="AB97" s="176"/>
      <c r="AC97" s="177"/>
      <c r="AD97" s="174">
        <f>SUM(W97:AC97)</f>
        <v>0</v>
      </c>
      <c r="AE97" s="175"/>
      <c r="AF97" s="175"/>
      <c r="AG97" s="176"/>
      <c r="AH97" s="176"/>
      <c r="AI97" s="176"/>
      <c r="AJ97" s="176"/>
      <c r="AK97" s="177"/>
      <c r="AL97" s="174">
        <f>SUM(AE97:AK97)</f>
        <v>0</v>
      </c>
      <c r="AM97" s="175"/>
      <c r="AN97" s="177"/>
      <c r="AO97" s="174">
        <f>SUM(AM97:AN97)</f>
        <v>0</v>
      </c>
      <c r="AP97" s="176"/>
      <c r="AQ97" s="176"/>
      <c r="AR97" s="178"/>
    </row>
    <row r="98" spans="2:44" s="168" customFormat="1" ht="15" customHeight="1">
      <c r="B98" s="173">
        <v>2006</v>
      </c>
      <c r="C98" s="174">
        <f t="shared" si="55"/>
        <v>0</v>
      </c>
      <c r="D98" s="175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7"/>
      <c r="S98" s="174">
        <f>SUM(D98:R98)</f>
        <v>0</v>
      </c>
      <c r="U98" s="173">
        <v>2006</v>
      </c>
      <c r="V98" s="174">
        <f t="shared" si="58"/>
        <v>0</v>
      </c>
      <c r="W98" s="175"/>
      <c r="X98" s="176"/>
      <c r="Y98" s="176"/>
      <c r="Z98" s="176"/>
      <c r="AA98" s="176"/>
      <c r="AB98" s="176"/>
      <c r="AC98" s="177"/>
      <c r="AD98" s="174">
        <f>SUM(W98:AC98)</f>
        <v>0</v>
      </c>
      <c r="AE98" s="175"/>
      <c r="AF98" s="175"/>
      <c r="AG98" s="176"/>
      <c r="AH98" s="176"/>
      <c r="AI98" s="176"/>
      <c r="AJ98" s="176"/>
      <c r="AK98" s="177"/>
      <c r="AL98" s="174">
        <f>SUM(AE98:AK98)</f>
        <v>0</v>
      </c>
      <c r="AM98" s="175"/>
      <c r="AN98" s="177"/>
      <c r="AO98" s="174">
        <f>SUM(AM98:AN98)</f>
        <v>0</v>
      </c>
      <c r="AP98" s="176"/>
      <c r="AQ98" s="176"/>
      <c r="AR98" s="178"/>
    </row>
    <row r="99" spans="2:44" s="168" customFormat="1" ht="15" customHeight="1">
      <c r="B99" s="173">
        <v>2007</v>
      </c>
      <c r="C99" s="174">
        <f t="shared" si="55"/>
        <v>0</v>
      </c>
      <c r="D99" s="17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7"/>
      <c r="S99" s="174">
        <f>SUM(D99:R99)</f>
        <v>0</v>
      </c>
      <c r="U99" s="173">
        <v>2007</v>
      </c>
      <c r="V99" s="174">
        <f t="shared" si="58"/>
        <v>0</v>
      </c>
      <c r="W99" s="175"/>
      <c r="X99" s="176"/>
      <c r="Y99" s="176"/>
      <c r="Z99" s="176"/>
      <c r="AA99" s="176"/>
      <c r="AB99" s="176"/>
      <c r="AC99" s="177"/>
      <c r="AD99" s="174">
        <f>SUM(W99:AC99)</f>
        <v>0</v>
      </c>
      <c r="AE99" s="175"/>
      <c r="AF99" s="175"/>
      <c r="AG99" s="176"/>
      <c r="AH99" s="176"/>
      <c r="AI99" s="176"/>
      <c r="AJ99" s="176"/>
      <c r="AK99" s="177"/>
      <c r="AL99" s="174">
        <f>SUM(AE99:AK99)</f>
        <v>0</v>
      </c>
      <c r="AM99" s="175"/>
      <c r="AN99" s="177"/>
      <c r="AO99" s="174">
        <f>SUM(AM99:AN99)</f>
        <v>0</v>
      </c>
      <c r="AP99" s="176"/>
      <c r="AQ99" s="176"/>
      <c r="AR99" s="178"/>
    </row>
    <row r="100" spans="2:44" s="168" customFormat="1" ht="15" customHeight="1">
      <c r="B100" s="173" t="s">
        <v>144</v>
      </c>
      <c r="C100" s="174">
        <f t="shared" si="55"/>
        <v>0</v>
      </c>
      <c r="D100" s="175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7"/>
      <c r="S100" s="174">
        <f>SUM(D100:R100)</f>
        <v>0</v>
      </c>
      <c r="U100" s="173" t="s">
        <v>144</v>
      </c>
      <c r="V100" s="174">
        <f t="shared" si="58"/>
        <v>0</v>
      </c>
      <c r="W100" s="175"/>
      <c r="X100" s="176"/>
      <c r="Y100" s="176"/>
      <c r="Z100" s="176"/>
      <c r="AA100" s="176"/>
      <c r="AB100" s="176"/>
      <c r="AC100" s="177"/>
      <c r="AD100" s="174">
        <f>SUM(W100:AC100)</f>
        <v>0</v>
      </c>
      <c r="AE100" s="175"/>
      <c r="AF100" s="175"/>
      <c r="AG100" s="176"/>
      <c r="AH100" s="176"/>
      <c r="AI100" s="176"/>
      <c r="AJ100" s="176"/>
      <c r="AK100" s="177"/>
      <c r="AL100" s="174">
        <f>SUM(AE100:AK100)</f>
        <v>0</v>
      </c>
      <c r="AM100" s="175"/>
      <c r="AN100" s="177"/>
      <c r="AO100" s="174">
        <f>SUM(AM100:AN100)</f>
        <v>0</v>
      </c>
      <c r="AP100" s="176"/>
      <c r="AQ100" s="176"/>
      <c r="AR100" s="178"/>
    </row>
    <row r="101" spans="2:44" s="168" customFormat="1" ht="15" customHeight="1">
      <c r="B101" s="173" t="s">
        <v>145</v>
      </c>
      <c r="C101" s="174">
        <f t="shared" si="55"/>
        <v>0</v>
      </c>
      <c r="D101" s="175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7"/>
      <c r="S101" s="174">
        <f>SUM(D101:R101)</f>
        <v>0</v>
      </c>
      <c r="U101" s="173" t="s">
        <v>145</v>
      </c>
      <c r="V101" s="174">
        <f t="shared" si="58"/>
        <v>0</v>
      </c>
      <c r="W101" s="175"/>
      <c r="X101" s="176"/>
      <c r="Y101" s="176"/>
      <c r="Z101" s="176"/>
      <c r="AA101" s="176"/>
      <c r="AB101" s="176"/>
      <c r="AC101" s="177"/>
      <c r="AD101" s="174">
        <f>SUM(W101:AC101)</f>
        <v>0</v>
      </c>
      <c r="AE101" s="175"/>
      <c r="AF101" s="175"/>
      <c r="AG101" s="176"/>
      <c r="AH101" s="176"/>
      <c r="AI101" s="176"/>
      <c r="AJ101" s="176"/>
      <c r="AK101" s="177"/>
      <c r="AL101" s="174">
        <f>SUM(AE101:AK101)</f>
        <v>0</v>
      </c>
      <c r="AM101" s="175"/>
      <c r="AN101" s="177"/>
      <c r="AO101" s="174">
        <f>SUM(AM101:AN101)</f>
        <v>0</v>
      </c>
      <c r="AP101" s="176"/>
      <c r="AQ101" s="176"/>
      <c r="AR101" s="178"/>
    </row>
    <row r="102" spans="2:44" s="146" customFormat="1" ht="8.25" customHeight="1">
      <c r="B102" s="179"/>
      <c r="C102" s="180"/>
      <c r="D102" s="181"/>
      <c r="E102" s="181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3"/>
      <c r="U102" s="179"/>
      <c r="V102" s="180"/>
      <c r="W102" s="182"/>
      <c r="X102" s="182"/>
      <c r="Y102" s="182"/>
      <c r="Z102" s="182"/>
      <c r="AA102" s="182"/>
      <c r="AB102" s="182"/>
      <c r="AC102" s="182"/>
      <c r="AD102" s="183"/>
      <c r="AE102" s="182"/>
      <c r="AF102" s="182"/>
      <c r="AG102" s="182"/>
      <c r="AH102" s="182"/>
      <c r="AI102" s="182"/>
      <c r="AJ102" s="182"/>
      <c r="AK102" s="182"/>
      <c r="AL102" s="183"/>
      <c r="AM102" s="182"/>
      <c r="AN102" s="182"/>
      <c r="AO102" s="183"/>
      <c r="AP102" s="182"/>
      <c r="AQ102" s="182"/>
      <c r="AR102" s="184"/>
    </row>
    <row r="103" spans="2:44" s="168" customFormat="1" ht="15" customHeight="1">
      <c r="B103" s="185" t="s">
        <v>150</v>
      </c>
      <c r="C103" s="174">
        <f t="shared" ref="C103:C108" si="59">S103+AD103+AL103+AO103+AP103-AQ103+AR103</f>
        <v>0</v>
      </c>
      <c r="D103" s="186">
        <f t="shared" ref="D103:AR103" si="60">SUM(D104:D108)</f>
        <v>0</v>
      </c>
      <c r="E103" s="186">
        <f t="shared" si="60"/>
        <v>0</v>
      </c>
      <c r="F103" s="186">
        <f t="shared" si="60"/>
        <v>0</v>
      </c>
      <c r="G103" s="186">
        <f t="shared" si="60"/>
        <v>0</v>
      </c>
      <c r="H103" s="186">
        <f t="shared" si="60"/>
        <v>0</v>
      </c>
      <c r="I103" s="186">
        <f t="shared" si="60"/>
        <v>0</v>
      </c>
      <c r="J103" s="186">
        <f t="shared" si="60"/>
        <v>0</v>
      </c>
      <c r="K103" s="186">
        <f t="shared" si="60"/>
        <v>0</v>
      </c>
      <c r="L103" s="186">
        <f>SUM(L104:L108)</f>
        <v>0</v>
      </c>
      <c r="M103" s="186">
        <f t="shared" ref="M103" si="61">SUM(M104:M108)</f>
        <v>0</v>
      </c>
      <c r="N103" s="186">
        <f t="shared" si="60"/>
        <v>0</v>
      </c>
      <c r="O103" s="186">
        <f t="shared" si="60"/>
        <v>0</v>
      </c>
      <c r="P103" s="186">
        <f t="shared" si="60"/>
        <v>0</v>
      </c>
      <c r="Q103" s="186">
        <f t="shared" si="60"/>
        <v>0</v>
      </c>
      <c r="R103" s="186">
        <f t="shared" si="60"/>
        <v>0</v>
      </c>
      <c r="S103" s="174">
        <f t="shared" si="60"/>
        <v>0</v>
      </c>
      <c r="U103" s="185" t="s">
        <v>150</v>
      </c>
      <c r="V103" s="174">
        <f t="shared" ref="V103:V108" si="62">AL103+AW103+BE103+BH103+BI103-BJ103+BK103</f>
        <v>0</v>
      </c>
      <c r="W103" s="186">
        <f t="shared" si="60"/>
        <v>0</v>
      </c>
      <c r="X103" s="186">
        <f t="shared" si="60"/>
        <v>0</v>
      </c>
      <c r="Y103" s="186">
        <f t="shared" si="60"/>
        <v>0</v>
      </c>
      <c r="Z103" s="186">
        <f t="shared" si="60"/>
        <v>0</v>
      </c>
      <c r="AA103" s="186">
        <f>SUM(AA104:AA108)</f>
        <v>0</v>
      </c>
      <c r="AB103" s="186">
        <f t="shared" si="60"/>
        <v>0</v>
      </c>
      <c r="AC103" s="186">
        <f t="shared" si="60"/>
        <v>0</v>
      </c>
      <c r="AD103" s="174">
        <f t="shared" si="60"/>
        <v>0</v>
      </c>
      <c r="AE103" s="186">
        <f t="shared" si="60"/>
        <v>0</v>
      </c>
      <c r="AF103" s="186">
        <f t="shared" si="60"/>
        <v>0</v>
      </c>
      <c r="AG103" s="186">
        <f t="shared" si="60"/>
        <v>0</v>
      </c>
      <c r="AH103" s="186">
        <f>SUM(AH104:AH108)</f>
        <v>0</v>
      </c>
      <c r="AI103" s="186">
        <f t="shared" si="60"/>
        <v>0</v>
      </c>
      <c r="AJ103" s="186">
        <f t="shared" si="60"/>
        <v>0</v>
      </c>
      <c r="AK103" s="186">
        <f t="shared" si="60"/>
        <v>0</v>
      </c>
      <c r="AL103" s="174">
        <f t="shared" si="60"/>
        <v>0</v>
      </c>
      <c r="AM103" s="186">
        <f t="shared" si="60"/>
        <v>0</v>
      </c>
      <c r="AN103" s="186">
        <f t="shared" si="60"/>
        <v>0</v>
      </c>
      <c r="AO103" s="174">
        <f t="shared" si="60"/>
        <v>0</v>
      </c>
      <c r="AP103" s="186">
        <f t="shared" si="60"/>
        <v>0</v>
      </c>
      <c r="AQ103" s="186">
        <f t="shared" si="60"/>
        <v>0</v>
      </c>
      <c r="AR103" s="187">
        <f t="shared" si="60"/>
        <v>0</v>
      </c>
    </row>
    <row r="104" spans="2:44" s="168" customFormat="1" ht="15" customHeight="1">
      <c r="B104" s="173" t="s">
        <v>143</v>
      </c>
      <c r="C104" s="174">
        <f t="shared" si="59"/>
        <v>0</v>
      </c>
      <c r="D104" s="175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7"/>
      <c r="S104" s="174">
        <f>SUM(D104:R104)</f>
        <v>0</v>
      </c>
      <c r="U104" s="173" t="s">
        <v>143</v>
      </c>
      <c r="V104" s="174">
        <f t="shared" si="62"/>
        <v>0</v>
      </c>
      <c r="W104" s="175"/>
      <c r="X104" s="176"/>
      <c r="Y104" s="176"/>
      <c r="Z104" s="176"/>
      <c r="AA104" s="176"/>
      <c r="AB104" s="176"/>
      <c r="AC104" s="177"/>
      <c r="AD104" s="174">
        <f>SUM(W104:AC104)</f>
        <v>0</v>
      </c>
      <c r="AE104" s="175"/>
      <c r="AF104" s="175"/>
      <c r="AG104" s="176"/>
      <c r="AH104" s="176"/>
      <c r="AI104" s="176"/>
      <c r="AJ104" s="176"/>
      <c r="AK104" s="177"/>
      <c r="AL104" s="174">
        <f>SUM(AE104:AK104)</f>
        <v>0</v>
      </c>
      <c r="AM104" s="175"/>
      <c r="AN104" s="177"/>
      <c r="AO104" s="174">
        <f>SUM(AM104:AN104)</f>
        <v>0</v>
      </c>
      <c r="AP104" s="176"/>
      <c r="AQ104" s="176"/>
      <c r="AR104" s="178"/>
    </row>
    <row r="105" spans="2:44" s="168" customFormat="1" ht="15" customHeight="1">
      <c r="B105" s="173">
        <v>2006</v>
      </c>
      <c r="C105" s="174">
        <f t="shared" si="59"/>
        <v>0</v>
      </c>
      <c r="D105" s="175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7"/>
      <c r="S105" s="174">
        <f>SUM(D105:R105)</f>
        <v>0</v>
      </c>
      <c r="U105" s="173">
        <v>2006</v>
      </c>
      <c r="V105" s="174">
        <f t="shared" si="62"/>
        <v>0</v>
      </c>
      <c r="W105" s="175"/>
      <c r="X105" s="176"/>
      <c r="Y105" s="176"/>
      <c r="Z105" s="176"/>
      <c r="AA105" s="176"/>
      <c r="AB105" s="176"/>
      <c r="AC105" s="177"/>
      <c r="AD105" s="174">
        <f>SUM(W105:AC105)</f>
        <v>0</v>
      </c>
      <c r="AE105" s="175"/>
      <c r="AF105" s="175"/>
      <c r="AG105" s="176"/>
      <c r="AH105" s="176"/>
      <c r="AI105" s="176"/>
      <c r="AJ105" s="176"/>
      <c r="AK105" s="177"/>
      <c r="AL105" s="174">
        <f>SUM(AE105:AK105)</f>
        <v>0</v>
      </c>
      <c r="AM105" s="175"/>
      <c r="AN105" s="177"/>
      <c r="AO105" s="174">
        <f>SUM(AM105:AN105)</f>
        <v>0</v>
      </c>
      <c r="AP105" s="176"/>
      <c r="AQ105" s="176"/>
      <c r="AR105" s="178"/>
    </row>
    <row r="106" spans="2:44" s="168" customFormat="1" ht="15" customHeight="1">
      <c r="B106" s="173">
        <v>2007</v>
      </c>
      <c r="C106" s="174">
        <f t="shared" si="59"/>
        <v>0</v>
      </c>
      <c r="D106" s="175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7"/>
      <c r="S106" s="174">
        <f>SUM(D106:R106)</f>
        <v>0</v>
      </c>
      <c r="U106" s="173">
        <v>2007</v>
      </c>
      <c r="V106" s="174">
        <f t="shared" si="62"/>
        <v>0</v>
      </c>
      <c r="W106" s="175"/>
      <c r="X106" s="176"/>
      <c r="Y106" s="176"/>
      <c r="Z106" s="176"/>
      <c r="AA106" s="176"/>
      <c r="AB106" s="176"/>
      <c r="AC106" s="177"/>
      <c r="AD106" s="174">
        <f>SUM(W106:AC106)</f>
        <v>0</v>
      </c>
      <c r="AE106" s="175"/>
      <c r="AF106" s="175"/>
      <c r="AG106" s="176"/>
      <c r="AH106" s="176"/>
      <c r="AI106" s="176"/>
      <c r="AJ106" s="176"/>
      <c r="AK106" s="177"/>
      <c r="AL106" s="174">
        <f>SUM(AE106:AK106)</f>
        <v>0</v>
      </c>
      <c r="AM106" s="175"/>
      <c r="AN106" s="177"/>
      <c r="AO106" s="174">
        <f>SUM(AM106:AN106)</f>
        <v>0</v>
      </c>
      <c r="AP106" s="176"/>
      <c r="AQ106" s="176"/>
      <c r="AR106" s="178"/>
    </row>
    <row r="107" spans="2:44" s="168" customFormat="1" ht="15" customHeight="1">
      <c r="B107" s="173" t="s">
        <v>144</v>
      </c>
      <c r="C107" s="174">
        <f t="shared" si="59"/>
        <v>0</v>
      </c>
      <c r="D107" s="175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7"/>
      <c r="S107" s="174">
        <f>SUM(D107:R107)</f>
        <v>0</v>
      </c>
      <c r="U107" s="173" t="s">
        <v>144</v>
      </c>
      <c r="V107" s="174">
        <f t="shared" si="62"/>
        <v>0</v>
      </c>
      <c r="W107" s="175"/>
      <c r="X107" s="176"/>
      <c r="Y107" s="176"/>
      <c r="Z107" s="176"/>
      <c r="AA107" s="176"/>
      <c r="AB107" s="176"/>
      <c r="AC107" s="177"/>
      <c r="AD107" s="174">
        <f>SUM(W107:AC107)</f>
        <v>0</v>
      </c>
      <c r="AE107" s="175"/>
      <c r="AF107" s="175"/>
      <c r="AG107" s="176"/>
      <c r="AH107" s="176"/>
      <c r="AI107" s="176"/>
      <c r="AJ107" s="176"/>
      <c r="AK107" s="177"/>
      <c r="AL107" s="174">
        <f>SUM(AE107:AK107)</f>
        <v>0</v>
      </c>
      <c r="AM107" s="175"/>
      <c r="AN107" s="177"/>
      <c r="AO107" s="174">
        <f>SUM(AM107:AN107)</f>
        <v>0</v>
      </c>
      <c r="AP107" s="176"/>
      <c r="AQ107" s="176"/>
      <c r="AR107" s="178"/>
    </row>
    <row r="108" spans="2:44" s="168" customFormat="1" ht="15" customHeight="1">
      <c r="B108" s="173" t="s">
        <v>145</v>
      </c>
      <c r="C108" s="174">
        <f t="shared" si="59"/>
        <v>0</v>
      </c>
      <c r="D108" s="175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7"/>
      <c r="S108" s="174">
        <f>SUM(D108:R108)</f>
        <v>0</v>
      </c>
      <c r="U108" s="173" t="s">
        <v>145</v>
      </c>
      <c r="V108" s="174">
        <f t="shared" si="62"/>
        <v>0</v>
      </c>
      <c r="W108" s="175"/>
      <c r="X108" s="176"/>
      <c r="Y108" s="176"/>
      <c r="Z108" s="176"/>
      <c r="AA108" s="176"/>
      <c r="AB108" s="176"/>
      <c r="AC108" s="177"/>
      <c r="AD108" s="174">
        <f>SUM(W108:AC108)</f>
        <v>0</v>
      </c>
      <c r="AE108" s="175"/>
      <c r="AF108" s="175"/>
      <c r="AG108" s="176"/>
      <c r="AH108" s="176"/>
      <c r="AI108" s="176"/>
      <c r="AJ108" s="176"/>
      <c r="AK108" s="177"/>
      <c r="AL108" s="174">
        <f>SUM(AE108:AK108)</f>
        <v>0</v>
      </c>
      <c r="AM108" s="175"/>
      <c r="AN108" s="177"/>
      <c r="AO108" s="174">
        <f>SUM(AM108:AN108)</f>
        <v>0</v>
      </c>
      <c r="AP108" s="176"/>
      <c r="AQ108" s="176"/>
      <c r="AR108" s="178"/>
    </row>
    <row r="109" spans="2:44" s="146" customFormat="1" ht="8.25" customHeight="1">
      <c r="B109" s="179"/>
      <c r="C109" s="180"/>
      <c r="D109" s="181"/>
      <c r="E109" s="181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3"/>
      <c r="U109" s="179"/>
      <c r="V109" s="180"/>
      <c r="W109" s="182"/>
      <c r="X109" s="182"/>
      <c r="Y109" s="182"/>
      <c r="Z109" s="182"/>
      <c r="AA109" s="182"/>
      <c r="AB109" s="182"/>
      <c r="AC109" s="182"/>
      <c r="AD109" s="183"/>
      <c r="AE109" s="182"/>
      <c r="AF109" s="182"/>
      <c r="AG109" s="182"/>
      <c r="AH109" s="182"/>
      <c r="AI109" s="182"/>
      <c r="AJ109" s="182"/>
      <c r="AK109" s="182"/>
      <c r="AL109" s="183"/>
      <c r="AM109" s="182"/>
      <c r="AN109" s="182"/>
      <c r="AO109" s="183"/>
      <c r="AP109" s="182"/>
      <c r="AQ109" s="182"/>
      <c r="AR109" s="184"/>
    </row>
    <row r="110" spans="2:44" s="168" customFormat="1" ht="15" customHeight="1">
      <c r="B110" s="185" t="s">
        <v>151</v>
      </c>
      <c r="C110" s="174">
        <f t="shared" ref="C110:C115" si="63">S110+AD110+AL110+AO110+AP110-AQ110+AR110</f>
        <v>0</v>
      </c>
      <c r="D110" s="186">
        <f t="shared" ref="D110:AR110" si="64">SUM(D111:D115)</f>
        <v>0</v>
      </c>
      <c r="E110" s="186">
        <f t="shared" si="64"/>
        <v>0</v>
      </c>
      <c r="F110" s="186">
        <f t="shared" si="64"/>
        <v>0</v>
      </c>
      <c r="G110" s="186">
        <f t="shared" si="64"/>
        <v>0</v>
      </c>
      <c r="H110" s="186">
        <f t="shared" si="64"/>
        <v>0</v>
      </c>
      <c r="I110" s="186">
        <f t="shared" si="64"/>
        <v>0</v>
      </c>
      <c r="J110" s="186">
        <f t="shared" si="64"/>
        <v>0</v>
      </c>
      <c r="K110" s="186">
        <f t="shared" si="64"/>
        <v>0</v>
      </c>
      <c r="L110" s="186">
        <f>SUM(L111:L115)</f>
        <v>0</v>
      </c>
      <c r="M110" s="186">
        <f t="shared" ref="M110" si="65">SUM(M111:M115)</f>
        <v>0</v>
      </c>
      <c r="N110" s="186">
        <f t="shared" si="64"/>
        <v>0</v>
      </c>
      <c r="O110" s="186">
        <f t="shared" si="64"/>
        <v>0</v>
      </c>
      <c r="P110" s="186">
        <f t="shared" si="64"/>
        <v>0</v>
      </c>
      <c r="Q110" s="186">
        <f t="shared" si="64"/>
        <v>0</v>
      </c>
      <c r="R110" s="186">
        <f t="shared" si="64"/>
        <v>0</v>
      </c>
      <c r="S110" s="174">
        <f t="shared" si="64"/>
        <v>0</v>
      </c>
      <c r="U110" s="185" t="s">
        <v>151</v>
      </c>
      <c r="V110" s="174">
        <f t="shared" ref="V110:V115" si="66">AL110+AW110+BE110+BH110+BI110-BJ110+BK110</f>
        <v>0</v>
      </c>
      <c r="W110" s="186">
        <f t="shared" si="64"/>
        <v>0</v>
      </c>
      <c r="X110" s="186">
        <f t="shared" si="64"/>
        <v>0</v>
      </c>
      <c r="Y110" s="186">
        <f t="shared" si="64"/>
        <v>0</v>
      </c>
      <c r="Z110" s="186">
        <f t="shared" si="64"/>
        <v>0</v>
      </c>
      <c r="AA110" s="186">
        <f>SUM(AA111:AA115)</f>
        <v>0</v>
      </c>
      <c r="AB110" s="186">
        <f t="shared" si="64"/>
        <v>0</v>
      </c>
      <c r="AC110" s="186">
        <f t="shared" si="64"/>
        <v>0</v>
      </c>
      <c r="AD110" s="174">
        <f t="shared" si="64"/>
        <v>0</v>
      </c>
      <c r="AE110" s="186">
        <f t="shared" si="64"/>
        <v>0</v>
      </c>
      <c r="AF110" s="186">
        <f t="shared" si="64"/>
        <v>0</v>
      </c>
      <c r="AG110" s="186">
        <f t="shared" si="64"/>
        <v>0</v>
      </c>
      <c r="AH110" s="186">
        <f>SUM(AH111:AH115)</f>
        <v>0</v>
      </c>
      <c r="AI110" s="186">
        <f t="shared" si="64"/>
        <v>0</v>
      </c>
      <c r="AJ110" s="186">
        <f t="shared" si="64"/>
        <v>0</v>
      </c>
      <c r="AK110" s="186">
        <f t="shared" si="64"/>
        <v>0</v>
      </c>
      <c r="AL110" s="174">
        <f t="shared" si="64"/>
        <v>0</v>
      </c>
      <c r="AM110" s="186">
        <f t="shared" si="64"/>
        <v>0</v>
      </c>
      <c r="AN110" s="186">
        <f t="shared" si="64"/>
        <v>0</v>
      </c>
      <c r="AO110" s="174">
        <f t="shared" si="64"/>
        <v>0</v>
      </c>
      <c r="AP110" s="186">
        <f t="shared" si="64"/>
        <v>0</v>
      </c>
      <c r="AQ110" s="186">
        <f t="shared" si="64"/>
        <v>0</v>
      </c>
      <c r="AR110" s="187">
        <f t="shared" si="64"/>
        <v>0</v>
      </c>
    </row>
    <row r="111" spans="2:44" s="168" customFormat="1" ht="15" customHeight="1">
      <c r="B111" s="173" t="s">
        <v>143</v>
      </c>
      <c r="C111" s="174">
        <f t="shared" si="63"/>
        <v>0</v>
      </c>
      <c r="D111" s="175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7"/>
      <c r="S111" s="174">
        <f>SUM(D111:R111)</f>
        <v>0</v>
      </c>
      <c r="U111" s="173" t="s">
        <v>143</v>
      </c>
      <c r="V111" s="174">
        <f t="shared" si="66"/>
        <v>0</v>
      </c>
      <c r="W111" s="175"/>
      <c r="X111" s="176"/>
      <c r="Y111" s="176"/>
      <c r="Z111" s="176"/>
      <c r="AA111" s="176"/>
      <c r="AB111" s="176"/>
      <c r="AC111" s="177"/>
      <c r="AD111" s="174">
        <f>SUM(W111:AC111)</f>
        <v>0</v>
      </c>
      <c r="AE111" s="175"/>
      <c r="AF111" s="175"/>
      <c r="AG111" s="176"/>
      <c r="AH111" s="176"/>
      <c r="AI111" s="176"/>
      <c r="AJ111" s="176"/>
      <c r="AK111" s="177"/>
      <c r="AL111" s="174">
        <f>SUM(AE111:AK111)</f>
        <v>0</v>
      </c>
      <c r="AM111" s="175"/>
      <c r="AN111" s="177"/>
      <c r="AO111" s="174">
        <f>SUM(AM111:AN111)</f>
        <v>0</v>
      </c>
      <c r="AP111" s="176"/>
      <c r="AQ111" s="176"/>
      <c r="AR111" s="178"/>
    </row>
    <row r="112" spans="2:44" s="168" customFormat="1" ht="15" customHeight="1">
      <c r="B112" s="173">
        <v>2006</v>
      </c>
      <c r="C112" s="174">
        <f t="shared" si="63"/>
        <v>0</v>
      </c>
      <c r="D112" s="175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7"/>
      <c r="S112" s="174">
        <f>SUM(D112:R112)</f>
        <v>0</v>
      </c>
      <c r="U112" s="173">
        <v>2006</v>
      </c>
      <c r="V112" s="174">
        <f t="shared" si="66"/>
        <v>0</v>
      </c>
      <c r="W112" s="175"/>
      <c r="X112" s="176"/>
      <c r="Y112" s="176"/>
      <c r="Z112" s="176"/>
      <c r="AA112" s="176"/>
      <c r="AB112" s="176"/>
      <c r="AC112" s="177"/>
      <c r="AD112" s="174">
        <f>SUM(W112:AC112)</f>
        <v>0</v>
      </c>
      <c r="AE112" s="175"/>
      <c r="AF112" s="175"/>
      <c r="AG112" s="176"/>
      <c r="AH112" s="176"/>
      <c r="AI112" s="176"/>
      <c r="AJ112" s="176"/>
      <c r="AK112" s="177"/>
      <c r="AL112" s="174">
        <f>SUM(AE112:AK112)</f>
        <v>0</v>
      </c>
      <c r="AM112" s="175"/>
      <c r="AN112" s="177"/>
      <c r="AO112" s="174">
        <f>SUM(AM112:AN112)</f>
        <v>0</v>
      </c>
      <c r="AP112" s="176"/>
      <c r="AQ112" s="176"/>
      <c r="AR112" s="178"/>
    </row>
    <row r="113" spans="2:45" s="168" customFormat="1" ht="15" customHeight="1">
      <c r="B113" s="173">
        <v>2007</v>
      </c>
      <c r="C113" s="174">
        <f t="shared" si="63"/>
        <v>0</v>
      </c>
      <c r="D113" s="175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7"/>
      <c r="S113" s="174">
        <f>SUM(D113:R113)</f>
        <v>0</v>
      </c>
      <c r="U113" s="173">
        <v>2007</v>
      </c>
      <c r="V113" s="174">
        <f t="shared" si="66"/>
        <v>0</v>
      </c>
      <c r="W113" s="175"/>
      <c r="X113" s="176"/>
      <c r="Y113" s="176"/>
      <c r="Z113" s="176"/>
      <c r="AA113" s="176"/>
      <c r="AB113" s="176"/>
      <c r="AC113" s="177"/>
      <c r="AD113" s="174">
        <f>SUM(W113:AC113)</f>
        <v>0</v>
      </c>
      <c r="AE113" s="175"/>
      <c r="AF113" s="175"/>
      <c r="AG113" s="176"/>
      <c r="AH113" s="176"/>
      <c r="AI113" s="176"/>
      <c r="AJ113" s="176"/>
      <c r="AK113" s="177"/>
      <c r="AL113" s="174">
        <f>SUM(AE113:AK113)</f>
        <v>0</v>
      </c>
      <c r="AM113" s="175"/>
      <c r="AN113" s="177"/>
      <c r="AO113" s="174">
        <f>SUM(AM113:AN113)</f>
        <v>0</v>
      </c>
      <c r="AP113" s="176"/>
      <c r="AQ113" s="176"/>
      <c r="AR113" s="178"/>
    </row>
    <row r="114" spans="2:45" s="168" customFormat="1" ht="15" customHeight="1">
      <c r="B114" s="173" t="s">
        <v>144</v>
      </c>
      <c r="C114" s="174">
        <f t="shared" si="63"/>
        <v>0</v>
      </c>
      <c r="D114" s="175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7"/>
      <c r="S114" s="174">
        <f>SUM(D114:R114)</f>
        <v>0</v>
      </c>
      <c r="U114" s="173" t="s">
        <v>144</v>
      </c>
      <c r="V114" s="174">
        <f t="shared" si="66"/>
        <v>0</v>
      </c>
      <c r="W114" s="175"/>
      <c r="X114" s="176"/>
      <c r="Y114" s="176"/>
      <c r="Z114" s="176"/>
      <c r="AA114" s="176"/>
      <c r="AB114" s="176"/>
      <c r="AC114" s="177"/>
      <c r="AD114" s="174">
        <f>SUM(W114:AC114)</f>
        <v>0</v>
      </c>
      <c r="AE114" s="175"/>
      <c r="AF114" s="175"/>
      <c r="AG114" s="176"/>
      <c r="AH114" s="176"/>
      <c r="AI114" s="176"/>
      <c r="AJ114" s="176"/>
      <c r="AK114" s="177"/>
      <c r="AL114" s="174">
        <f>SUM(AE114:AK114)</f>
        <v>0</v>
      </c>
      <c r="AM114" s="175"/>
      <c r="AN114" s="177"/>
      <c r="AO114" s="174">
        <f>SUM(AM114:AN114)</f>
        <v>0</v>
      </c>
      <c r="AP114" s="176"/>
      <c r="AQ114" s="176"/>
      <c r="AR114" s="178"/>
    </row>
    <row r="115" spans="2:45" s="168" customFormat="1" ht="15" customHeight="1">
      <c r="B115" s="173" t="s">
        <v>145</v>
      </c>
      <c r="C115" s="174">
        <f t="shared" si="63"/>
        <v>0</v>
      </c>
      <c r="D115" s="175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7"/>
      <c r="S115" s="174">
        <f>SUM(D115:R115)</f>
        <v>0</v>
      </c>
      <c r="U115" s="173" t="s">
        <v>145</v>
      </c>
      <c r="V115" s="174">
        <f t="shared" si="66"/>
        <v>0</v>
      </c>
      <c r="W115" s="175"/>
      <c r="X115" s="176"/>
      <c r="Y115" s="176"/>
      <c r="Z115" s="176"/>
      <c r="AA115" s="176"/>
      <c r="AB115" s="176"/>
      <c r="AC115" s="177"/>
      <c r="AD115" s="174">
        <f>SUM(W115:AC115)</f>
        <v>0</v>
      </c>
      <c r="AE115" s="175"/>
      <c r="AF115" s="175"/>
      <c r="AG115" s="176"/>
      <c r="AH115" s="176"/>
      <c r="AI115" s="176"/>
      <c r="AJ115" s="176"/>
      <c r="AK115" s="177"/>
      <c r="AL115" s="174">
        <f>SUM(AE115:AK115)</f>
        <v>0</v>
      </c>
      <c r="AM115" s="175"/>
      <c r="AN115" s="177"/>
      <c r="AO115" s="174">
        <f>SUM(AM115:AN115)</f>
        <v>0</v>
      </c>
      <c r="AP115" s="176"/>
      <c r="AQ115" s="176"/>
      <c r="AR115" s="178"/>
    </row>
    <row r="116" spans="2:45" s="146" customFormat="1" ht="8.25" customHeight="1">
      <c r="B116" s="179"/>
      <c r="C116" s="180"/>
      <c r="D116" s="181"/>
      <c r="E116" s="181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3"/>
      <c r="U116" s="179"/>
      <c r="V116" s="180"/>
      <c r="W116" s="182"/>
      <c r="X116" s="182"/>
      <c r="Y116" s="182"/>
      <c r="Z116" s="182"/>
      <c r="AA116" s="182"/>
      <c r="AB116" s="182"/>
      <c r="AC116" s="182"/>
      <c r="AD116" s="183"/>
      <c r="AE116" s="182"/>
      <c r="AF116" s="182"/>
      <c r="AG116" s="182"/>
      <c r="AH116" s="182"/>
      <c r="AI116" s="182"/>
      <c r="AJ116" s="182"/>
      <c r="AK116" s="182"/>
      <c r="AL116" s="183"/>
      <c r="AM116" s="182"/>
      <c r="AN116" s="182"/>
      <c r="AO116" s="183"/>
      <c r="AP116" s="182"/>
      <c r="AQ116" s="182"/>
      <c r="AR116" s="184"/>
    </row>
    <row r="117" spans="2:45" s="168" customFormat="1" ht="15" customHeight="1">
      <c r="B117" s="185" t="s">
        <v>152</v>
      </c>
      <c r="C117" s="174">
        <f t="shared" ref="C117:C122" si="67">S117+AD117+AL117+AO117+AP117-AQ117+AR117</f>
        <v>0</v>
      </c>
      <c r="D117" s="186">
        <f t="shared" ref="D117:AR117" si="68">SUM(D118:D122)</f>
        <v>0</v>
      </c>
      <c r="E117" s="186">
        <f t="shared" si="68"/>
        <v>0</v>
      </c>
      <c r="F117" s="186">
        <f t="shared" si="68"/>
        <v>0</v>
      </c>
      <c r="G117" s="186">
        <f t="shared" si="68"/>
        <v>0</v>
      </c>
      <c r="H117" s="186">
        <f t="shared" si="68"/>
        <v>0</v>
      </c>
      <c r="I117" s="186">
        <f t="shared" si="68"/>
        <v>0</v>
      </c>
      <c r="J117" s="186">
        <f t="shared" si="68"/>
        <v>0</v>
      </c>
      <c r="K117" s="186">
        <f t="shared" si="68"/>
        <v>0</v>
      </c>
      <c r="L117" s="186">
        <f>SUM(L118:L122)</f>
        <v>0</v>
      </c>
      <c r="M117" s="186">
        <f t="shared" ref="M117" si="69">SUM(M118:M122)</f>
        <v>0</v>
      </c>
      <c r="N117" s="186">
        <f t="shared" si="68"/>
        <v>0</v>
      </c>
      <c r="O117" s="186">
        <f t="shared" si="68"/>
        <v>0</v>
      </c>
      <c r="P117" s="186">
        <f t="shared" si="68"/>
        <v>0</v>
      </c>
      <c r="Q117" s="186">
        <f t="shared" si="68"/>
        <v>0</v>
      </c>
      <c r="R117" s="186">
        <f t="shared" si="68"/>
        <v>0</v>
      </c>
      <c r="S117" s="174">
        <f t="shared" si="68"/>
        <v>0</v>
      </c>
      <c r="U117" s="185" t="s">
        <v>152</v>
      </c>
      <c r="V117" s="174">
        <f t="shared" ref="V117:V122" si="70">AL117+AW117+BE117+BH117+BI117-BJ117+BK117</f>
        <v>0</v>
      </c>
      <c r="W117" s="186">
        <f t="shared" si="68"/>
        <v>0</v>
      </c>
      <c r="X117" s="186">
        <f t="shared" si="68"/>
        <v>0</v>
      </c>
      <c r="Y117" s="186">
        <f t="shared" si="68"/>
        <v>0</v>
      </c>
      <c r="Z117" s="186">
        <f t="shared" si="68"/>
        <v>0</v>
      </c>
      <c r="AA117" s="186">
        <f>SUM(AA118:AA122)</f>
        <v>0</v>
      </c>
      <c r="AB117" s="186">
        <f t="shared" si="68"/>
        <v>0</v>
      </c>
      <c r="AC117" s="186">
        <f t="shared" si="68"/>
        <v>0</v>
      </c>
      <c r="AD117" s="174">
        <f t="shared" si="68"/>
        <v>0</v>
      </c>
      <c r="AE117" s="186">
        <f t="shared" si="68"/>
        <v>0</v>
      </c>
      <c r="AF117" s="186">
        <f t="shared" si="68"/>
        <v>0</v>
      </c>
      <c r="AG117" s="186">
        <f t="shared" si="68"/>
        <v>0</v>
      </c>
      <c r="AH117" s="186">
        <f>SUM(AH118:AH122)</f>
        <v>0</v>
      </c>
      <c r="AI117" s="186">
        <f t="shared" si="68"/>
        <v>0</v>
      </c>
      <c r="AJ117" s="186">
        <f t="shared" si="68"/>
        <v>0</v>
      </c>
      <c r="AK117" s="186">
        <f t="shared" si="68"/>
        <v>0</v>
      </c>
      <c r="AL117" s="174">
        <f t="shared" si="68"/>
        <v>0</v>
      </c>
      <c r="AM117" s="186">
        <f t="shared" si="68"/>
        <v>0</v>
      </c>
      <c r="AN117" s="186">
        <f t="shared" si="68"/>
        <v>0</v>
      </c>
      <c r="AO117" s="174">
        <f t="shared" si="68"/>
        <v>0</v>
      </c>
      <c r="AP117" s="186">
        <f t="shared" si="68"/>
        <v>0</v>
      </c>
      <c r="AQ117" s="186">
        <f t="shared" si="68"/>
        <v>0</v>
      </c>
      <c r="AR117" s="187">
        <f t="shared" si="68"/>
        <v>0</v>
      </c>
    </row>
    <row r="118" spans="2:45" s="168" customFormat="1" ht="15" customHeight="1">
      <c r="B118" s="173" t="s">
        <v>143</v>
      </c>
      <c r="C118" s="174">
        <f t="shared" si="67"/>
        <v>0</v>
      </c>
      <c r="D118" s="175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7"/>
      <c r="S118" s="174">
        <f>SUM(D118:R118)</f>
        <v>0</v>
      </c>
      <c r="U118" s="173" t="s">
        <v>143</v>
      </c>
      <c r="V118" s="174">
        <f t="shared" si="70"/>
        <v>0</v>
      </c>
      <c r="W118" s="175"/>
      <c r="X118" s="176"/>
      <c r="Y118" s="176"/>
      <c r="Z118" s="176"/>
      <c r="AA118" s="176"/>
      <c r="AB118" s="176"/>
      <c r="AC118" s="177"/>
      <c r="AD118" s="174">
        <f>SUM(W118:AC118)</f>
        <v>0</v>
      </c>
      <c r="AE118" s="175"/>
      <c r="AF118" s="175"/>
      <c r="AG118" s="176"/>
      <c r="AH118" s="176"/>
      <c r="AI118" s="176"/>
      <c r="AJ118" s="176"/>
      <c r="AK118" s="177"/>
      <c r="AL118" s="174">
        <f>SUM(AE118:AK118)</f>
        <v>0</v>
      </c>
      <c r="AM118" s="175"/>
      <c r="AN118" s="177"/>
      <c r="AO118" s="174">
        <f>SUM(AM118:AN118)</f>
        <v>0</v>
      </c>
      <c r="AP118" s="176"/>
      <c r="AQ118" s="176"/>
      <c r="AR118" s="178"/>
    </row>
    <row r="119" spans="2:45" s="168" customFormat="1" ht="15" customHeight="1">
      <c r="B119" s="173">
        <v>2006</v>
      </c>
      <c r="C119" s="174">
        <f t="shared" si="67"/>
        <v>0</v>
      </c>
      <c r="D119" s="175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7"/>
      <c r="S119" s="174">
        <f>SUM(D119:R119)</f>
        <v>0</v>
      </c>
      <c r="U119" s="173">
        <v>2006</v>
      </c>
      <c r="V119" s="174">
        <f t="shared" si="70"/>
        <v>0</v>
      </c>
      <c r="W119" s="175"/>
      <c r="X119" s="176"/>
      <c r="Y119" s="176"/>
      <c r="Z119" s="176"/>
      <c r="AA119" s="176"/>
      <c r="AB119" s="176"/>
      <c r="AC119" s="177"/>
      <c r="AD119" s="174">
        <f>SUM(W119:AC119)</f>
        <v>0</v>
      </c>
      <c r="AE119" s="175"/>
      <c r="AF119" s="175"/>
      <c r="AG119" s="176"/>
      <c r="AH119" s="176"/>
      <c r="AI119" s="176"/>
      <c r="AJ119" s="176"/>
      <c r="AK119" s="177"/>
      <c r="AL119" s="174">
        <f>SUM(AE119:AK119)</f>
        <v>0</v>
      </c>
      <c r="AM119" s="175"/>
      <c r="AN119" s="177"/>
      <c r="AO119" s="174">
        <f>SUM(AM119:AN119)</f>
        <v>0</v>
      </c>
      <c r="AP119" s="176"/>
      <c r="AQ119" s="176"/>
      <c r="AR119" s="178"/>
    </row>
    <row r="120" spans="2:45" s="168" customFormat="1" ht="15" customHeight="1">
      <c r="B120" s="173">
        <v>2007</v>
      </c>
      <c r="C120" s="174">
        <f t="shared" si="67"/>
        <v>0</v>
      </c>
      <c r="D120" s="17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7"/>
      <c r="S120" s="174">
        <f>SUM(D120:R120)</f>
        <v>0</v>
      </c>
      <c r="U120" s="173">
        <v>2007</v>
      </c>
      <c r="V120" s="174">
        <f t="shared" si="70"/>
        <v>0</v>
      </c>
      <c r="W120" s="175"/>
      <c r="X120" s="176"/>
      <c r="Y120" s="176"/>
      <c r="Z120" s="176"/>
      <c r="AA120" s="176"/>
      <c r="AB120" s="176"/>
      <c r="AC120" s="177"/>
      <c r="AD120" s="174">
        <f>SUM(W120:AC120)</f>
        <v>0</v>
      </c>
      <c r="AE120" s="175"/>
      <c r="AF120" s="175"/>
      <c r="AG120" s="176"/>
      <c r="AH120" s="176"/>
      <c r="AI120" s="176"/>
      <c r="AJ120" s="176"/>
      <c r="AK120" s="177"/>
      <c r="AL120" s="174">
        <f>SUM(AE120:AK120)</f>
        <v>0</v>
      </c>
      <c r="AM120" s="175"/>
      <c r="AN120" s="177"/>
      <c r="AO120" s="174">
        <f>SUM(AM120:AN120)</f>
        <v>0</v>
      </c>
      <c r="AP120" s="176"/>
      <c r="AQ120" s="176"/>
      <c r="AR120" s="178"/>
    </row>
    <row r="121" spans="2:45" s="168" customFormat="1" ht="15" customHeight="1">
      <c r="B121" s="173" t="s">
        <v>144</v>
      </c>
      <c r="C121" s="174">
        <f t="shared" si="67"/>
        <v>0</v>
      </c>
      <c r="D121" s="17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7"/>
      <c r="S121" s="174">
        <f>SUM(D121:R121)</f>
        <v>0</v>
      </c>
      <c r="U121" s="173" t="s">
        <v>144</v>
      </c>
      <c r="V121" s="174">
        <f t="shared" si="70"/>
        <v>0</v>
      </c>
      <c r="W121" s="175"/>
      <c r="X121" s="176"/>
      <c r="Y121" s="176"/>
      <c r="Z121" s="176"/>
      <c r="AA121" s="176"/>
      <c r="AB121" s="176"/>
      <c r="AC121" s="177"/>
      <c r="AD121" s="174">
        <f>SUM(W121:AC121)</f>
        <v>0</v>
      </c>
      <c r="AE121" s="175"/>
      <c r="AF121" s="175"/>
      <c r="AG121" s="176"/>
      <c r="AH121" s="176"/>
      <c r="AI121" s="176"/>
      <c r="AJ121" s="176"/>
      <c r="AK121" s="177"/>
      <c r="AL121" s="174">
        <f>SUM(AE121:AK121)</f>
        <v>0</v>
      </c>
      <c r="AM121" s="175"/>
      <c r="AN121" s="177"/>
      <c r="AO121" s="174">
        <f>SUM(AM121:AN121)</f>
        <v>0</v>
      </c>
      <c r="AP121" s="176"/>
      <c r="AQ121" s="176"/>
      <c r="AR121" s="178"/>
    </row>
    <row r="122" spans="2:45" s="168" customFormat="1" ht="15" customHeight="1">
      <c r="B122" s="173" t="s">
        <v>145</v>
      </c>
      <c r="C122" s="174">
        <f t="shared" si="67"/>
        <v>0</v>
      </c>
      <c r="D122" s="175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7"/>
      <c r="S122" s="174">
        <f>SUM(D122:R122)</f>
        <v>0</v>
      </c>
      <c r="U122" s="173" t="s">
        <v>145</v>
      </c>
      <c r="V122" s="174">
        <f t="shared" si="70"/>
        <v>0</v>
      </c>
      <c r="W122" s="175"/>
      <c r="X122" s="176"/>
      <c r="Y122" s="176"/>
      <c r="Z122" s="176"/>
      <c r="AA122" s="176"/>
      <c r="AB122" s="176"/>
      <c r="AC122" s="177"/>
      <c r="AD122" s="174">
        <f>SUM(W122:AC122)</f>
        <v>0</v>
      </c>
      <c r="AE122" s="175"/>
      <c r="AF122" s="175"/>
      <c r="AG122" s="176"/>
      <c r="AH122" s="176"/>
      <c r="AI122" s="176"/>
      <c r="AJ122" s="176"/>
      <c r="AK122" s="177"/>
      <c r="AL122" s="174">
        <f>SUM(AE122:AK122)</f>
        <v>0</v>
      </c>
      <c r="AM122" s="175"/>
      <c r="AN122" s="177"/>
      <c r="AO122" s="174">
        <f>SUM(AM122:AN122)</f>
        <v>0</v>
      </c>
      <c r="AP122" s="176"/>
      <c r="AQ122" s="176"/>
      <c r="AR122" s="178"/>
    </row>
    <row r="123" spans="2:45" s="146" customFormat="1" ht="8.25" customHeight="1">
      <c r="B123" s="179"/>
      <c r="C123" s="180"/>
      <c r="D123" s="181"/>
      <c r="E123" s="181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3"/>
      <c r="U123" s="179"/>
      <c r="V123" s="180"/>
      <c r="W123" s="182"/>
      <c r="X123" s="182"/>
      <c r="Y123" s="182"/>
      <c r="Z123" s="182"/>
      <c r="AA123" s="182"/>
      <c r="AB123" s="182"/>
      <c r="AC123" s="182"/>
      <c r="AD123" s="183"/>
      <c r="AE123" s="182"/>
      <c r="AF123" s="182"/>
      <c r="AG123" s="182"/>
      <c r="AH123" s="182"/>
      <c r="AI123" s="182"/>
      <c r="AJ123" s="182"/>
      <c r="AK123" s="182"/>
      <c r="AL123" s="195"/>
      <c r="AM123" s="182"/>
      <c r="AN123" s="182"/>
      <c r="AO123" s="183"/>
      <c r="AP123" s="182"/>
      <c r="AQ123" s="182"/>
      <c r="AR123" s="184"/>
    </row>
    <row r="124" spans="2:45" s="146" customFormat="1" ht="15.75" customHeight="1" thickBot="1">
      <c r="B124" s="188" t="s">
        <v>27</v>
      </c>
      <c r="C124" s="189">
        <f t="shared" ref="C124:AR124" si="71">C117+C110+C103+C96+C89+C82+C75+C68</f>
        <v>0</v>
      </c>
      <c r="D124" s="190">
        <f t="shared" si="71"/>
        <v>0</v>
      </c>
      <c r="E124" s="190">
        <f t="shared" si="71"/>
        <v>0</v>
      </c>
      <c r="F124" s="190">
        <f t="shared" si="71"/>
        <v>0</v>
      </c>
      <c r="G124" s="190">
        <f t="shared" si="71"/>
        <v>0</v>
      </c>
      <c r="H124" s="190">
        <f t="shared" si="71"/>
        <v>0</v>
      </c>
      <c r="I124" s="190">
        <f t="shared" si="71"/>
        <v>0</v>
      </c>
      <c r="J124" s="190">
        <f t="shared" si="71"/>
        <v>0</v>
      </c>
      <c r="K124" s="190">
        <f t="shared" si="71"/>
        <v>0</v>
      </c>
      <c r="L124" s="190">
        <f>L117+L110+L103+L96+L89+L82+L75+L68</f>
        <v>0</v>
      </c>
      <c r="M124" s="190">
        <f t="shared" ref="M124" si="72">M117+M110+M103+M96+M89+M82+M75+M68</f>
        <v>0</v>
      </c>
      <c r="N124" s="190">
        <f t="shared" si="71"/>
        <v>0</v>
      </c>
      <c r="O124" s="190">
        <f t="shared" si="71"/>
        <v>0</v>
      </c>
      <c r="P124" s="190">
        <f t="shared" si="71"/>
        <v>0</v>
      </c>
      <c r="Q124" s="190">
        <f t="shared" si="71"/>
        <v>0</v>
      </c>
      <c r="R124" s="190">
        <f t="shared" si="71"/>
        <v>0</v>
      </c>
      <c r="S124" s="189">
        <f t="shared" si="71"/>
        <v>0</v>
      </c>
      <c r="U124" s="188" t="s">
        <v>27</v>
      </c>
      <c r="V124" s="189">
        <f t="shared" ref="V124" si="73">V117+V110+V103+V96+V89+V82+V75+V68</f>
        <v>0</v>
      </c>
      <c r="W124" s="190">
        <f t="shared" si="71"/>
        <v>0</v>
      </c>
      <c r="X124" s="190">
        <f t="shared" si="71"/>
        <v>0</v>
      </c>
      <c r="Y124" s="190">
        <f t="shared" si="71"/>
        <v>0</v>
      </c>
      <c r="Z124" s="190">
        <f t="shared" si="71"/>
        <v>0</v>
      </c>
      <c r="AA124" s="190">
        <f>AA117+AA110+AA103+AA96+AA89+AA82+AA75+AA68</f>
        <v>0</v>
      </c>
      <c r="AB124" s="190">
        <f t="shared" si="71"/>
        <v>0</v>
      </c>
      <c r="AC124" s="190">
        <f t="shared" si="71"/>
        <v>0</v>
      </c>
      <c r="AD124" s="189">
        <f t="shared" si="71"/>
        <v>0</v>
      </c>
      <c r="AE124" s="190">
        <f t="shared" si="71"/>
        <v>0</v>
      </c>
      <c r="AF124" s="190">
        <f t="shared" si="71"/>
        <v>0</v>
      </c>
      <c r="AG124" s="190">
        <f t="shared" si="71"/>
        <v>0</v>
      </c>
      <c r="AH124" s="190">
        <f>AH117+AH110+AH103+AH96+AH89+AH82+AH75+AH68</f>
        <v>0</v>
      </c>
      <c r="AI124" s="190">
        <f t="shared" si="71"/>
        <v>0</v>
      </c>
      <c r="AJ124" s="190">
        <f t="shared" si="71"/>
        <v>0</v>
      </c>
      <c r="AK124" s="190">
        <f t="shared" si="71"/>
        <v>0</v>
      </c>
      <c r="AL124" s="189">
        <f t="shared" si="71"/>
        <v>0</v>
      </c>
      <c r="AM124" s="190">
        <f t="shared" si="71"/>
        <v>0</v>
      </c>
      <c r="AN124" s="190">
        <f t="shared" si="71"/>
        <v>0</v>
      </c>
      <c r="AO124" s="189">
        <f t="shared" si="71"/>
        <v>0</v>
      </c>
      <c r="AP124" s="190">
        <f t="shared" si="71"/>
        <v>0</v>
      </c>
      <c r="AQ124" s="190">
        <f t="shared" si="71"/>
        <v>0</v>
      </c>
      <c r="AR124" s="191">
        <f t="shared" si="71"/>
        <v>0</v>
      </c>
    </row>
    <row r="125" spans="2:45" s="146" customFormat="1" ht="4.1500000000000004" customHeight="1">
      <c r="C125" s="192"/>
      <c r="D125" s="193"/>
      <c r="E125" s="193"/>
      <c r="V125" s="192"/>
    </row>
    <row r="126" spans="2:45" ht="15" customHeight="1">
      <c r="B126" s="196"/>
      <c r="C126" s="197"/>
      <c r="D126" s="198"/>
      <c r="E126" s="198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U126" s="196"/>
      <c r="V126" s="197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  <c r="AH126" s="199"/>
      <c r="AI126" s="199"/>
      <c r="AJ126" s="199"/>
      <c r="AK126" s="199"/>
      <c r="AL126" s="199"/>
      <c r="AM126" s="199"/>
      <c r="AN126" s="199"/>
      <c r="AO126" s="199"/>
      <c r="AP126" s="199"/>
      <c r="AQ126" s="199"/>
      <c r="AR126" s="199"/>
      <c r="AS126" s="199"/>
    </row>
    <row r="127" spans="2:45" ht="15" customHeight="1">
      <c r="B127" s="200"/>
      <c r="C127" s="197"/>
      <c r="D127" s="198"/>
      <c r="E127" s="198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U127" s="200"/>
      <c r="V127" s="197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  <c r="AO127" s="199"/>
      <c r="AP127" s="199"/>
      <c r="AQ127" s="199"/>
      <c r="AR127" s="199"/>
      <c r="AS127" s="199"/>
    </row>
    <row r="128" spans="2:45" ht="15" customHeight="1">
      <c r="B128" s="201"/>
      <c r="C128" s="197"/>
      <c r="D128" s="198"/>
      <c r="E128" s="198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U128" s="201"/>
      <c r="V128" s="197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199"/>
      <c r="AN128" s="199"/>
      <c r="AO128" s="199"/>
      <c r="AP128" s="199"/>
      <c r="AQ128" s="199"/>
      <c r="AR128" s="199"/>
      <c r="AS128" s="199"/>
    </row>
    <row r="129" spans="2:45" ht="15" customHeight="1">
      <c r="B129" s="201"/>
      <c r="C129" s="197"/>
      <c r="D129" s="198"/>
      <c r="E129" s="198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U129" s="201"/>
      <c r="V129" s="197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AN129" s="199"/>
      <c r="AO129" s="199"/>
      <c r="AP129" s="199"/>
      <c r="AQ129" s="199"/>
      <c r="AR129" s="199"/>
      <c r="AS129" s="199"/>
    </row>
    <row r="130" spans="2:45" ht="15" customHeight="1">
      <c r="B130" s="201"/>
      <c r="C130" s="197"/>
      <c r="D130" s="198"/>
      <c r="E130" s="198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U130" s="201"/>
      <c r="V130" s="197"/>
      <c r="W130" s="199"/>
      <c r="X130" s="199"/>
      <c r="Y130" s="199"/>
      <c r="Z130" s="199"/>
      <c r="AA130" s="199"/>
      <c r="AB130" s="199"/>
      <c r="AC130" s="199"/>
      <c r="AD130" s="199"/>
      <c r="AE130" s="199"/>
      <c r="AF130" s="199"/>
      <c r="AG130" s="199"/>
      <c r="AH130" s="199"/>
      <c r="AI130" s="199"/>
      <c r="AJ130" s="199"/>
      <c r="AK130" s="199"/>
      <c r="AL130" s="199"/>
      <c r="AM130" s="199"/>
      <c r="AN130" s="199"/>
      <c r="AO130" s="199"/>
      <c r="AP130" s="199"/>
      <c r="AQ130" s="199"/>
      <c r="AR130" s="199"/>
      <c r="AS130" s="199"/>
    </row>
    <row r="131" spans="2:45" ht="15" customHeight="1">
      <c r="B131" s="201"/>
      <c r="C131" s="197"/>
      <c r="D131" s="198"/>
      <c r="E131" s="198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U131" s="201"/>
      <c r="V131" s="197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  <c r="AH131" s="199"/>
      <c r="AI131" s="199"/>
      <c r="AJ131" s="199"/>
      <c r="AK131" s="199"/>
      <c r="AL131" s="199"/>
      <c r="AM131" s="199"/>
      <c r="AN131" s="199"/>
      <c r="AO131" s="199"/>
      <c r="AP131" s="199"/>
      <c r="AQ131" s="199"/>
      <c r="AR131" s="199"/>
      <c r="AS131" s="199"/>
    </row>
    <row r="132" spans="2:45" ht="15" customHeight="1">
      <c r="B132" s="201"/>
      <c r="C132" s="197"/>
      <c r="D132" s="198"/>
      <c r="E132" s="198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U132" s="201"/>
      <c r="V132" s="197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  <c r="AH132" s="199"/>
      <c r="AI132" s="199"/>
      <c r="AJ132" s="199"/>
      <c r="AK132" s="199"/>
      <c r="AL132" s="199"/>
      <c r="AM132" s="199"/>
      <c r="AN132" s="199"/>
      <c r="AO132" s="199"/>
      <c r="AP132" s="199"/>
      <c r="AQ132" s="199"/>
      <c r="AR132" s="199"/>
      <c r="AS132" s="199"/>
    </row>
    <row r="133" spans="2:45" ht="15" customHeight="1">
      <c r="B133" s="201"/>
      <c r="C133" s="197"/>
      <c r="D133" s="198"/>
      <c r="E133" s="198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U133" s="201"/>
      <c r="V133" s="197"/>
      <c r="W133" s="199"/>
      <c r="X133" s="199"/>
      <c r="Y133" s="199"/>
      <c r="Z133" s="199"/>
      <c r="AA133" s="199"/>
      <c r="AB133" s="199"/>
      <c r="AC133" s="199"/>
      <c r="AD133" s="199"/>
      <c r="AE133" s="199"/>
      <c r="AF133" s="199"/>
      <c r="AG133" s="199"/>
      <c r="AH133" s="199"/>
      <c r="AI133" s="199"/>
      <c r="AJ133" s="199"/>
      <c r="AK133" s="199"/>
      <c r="AL133" s="199"/>
      <c r="AM133" s="199"/>
      <c r="AN133" s="199"/>
      <c r="AO133" s="199"/>
      <c r="AP133" s="199"/>
      <c r="AQ133" s="199"/>
      <c r="AR133" s="199"/>
      <c r="AS133" s="199"/>
    </row>
    <row r="134" spans="2:45" ht="15" customHeight="1">
      <c r="B134" s="201"/>
      <c r="C134" s="197"/>
      <c r="D134" s="198"/>
      <c r="E134" s="198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U134" s="201"/>
      <c r="V134" s="197"/>
      <c r="W134" s="199"/>
      <c r="X134" s="199"/>
      <c r="Y134" s="199"/>
      <c r="Z134" s="199"/>
      <c r="AA134" s="199"/>
      <c r="AB134" s="199"/>
      <c r="AC134" s="199"/>
      <c r="AD134" s="199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  <c r="AO134" s="199"/>
      <c r="AP134" s="199"/>
      <c r="AQ134" s="199"/>
      <c r="AR134" s="199"/>
      <c r="AS134" s="199"/>
    </row>
    <row r="135" spans="2:45" ht="15" customHeight="1">
      <c r="B135" s="201"/>
      <c r="C135" s="197"/>
      <c r="D135" s="198"/>
      <c r="E135" s="198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U135" s="201"/>
      <c r="V135" s="197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  <c r="AH135" s="199"/>
      <c r="AI135" s="199"/>
      <c r="AJ135" s="199"/>
      <c r="AK135" s="199"/>
      <c r="AL135" s="199"/>
      <c r="AM135" s="199"/>
      <c r="AN135" s="199"/>
      <c r="AO135" s="199"/>
      <c r="AP135" s="199"/>
      <c r="AQ135" s="199"/>
      <c r="AR135" s="199"/>
      <c r="AS135" s="199"/>
    </row>
    <row r="136" spans="2:45" ht="15" customHeight="1">
      <c r="B136" s="201"/>
      <c r="C136" s="197"/>
      <c r="D136" s="198"/>
      <c r="E136" s="198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U136" s="201"/>
      <c r="V136" s="197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  <c r="AH136" s="199"/>
      <c r="AI136" s="199"/>
      <c r="AJ136" s="199"/>
      <c r="AK136" s="199"/>
      <c r="AL136" s="199"/>
      <c r="AM136" s="199"/>
      <c r="AN136" s="199"/>
      <c r="AO136" s="199"/>
      <c r="AP136" s="199"/>
      <c r="AQ136" s="199"/>
      <c r="AR136" s="199"/>
      <c r="AS136" s="199"/>
    </row>
    <row r="137" spans="2:45" ht="15" customHeight="1">
      <c r="B137" s="201"/>
      <c r="C137" s="197"/>
      <c r="D137" s="198"/>
      <c r="E137" s="198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U137" s="201"/>
      <c r="V137" s="197"/>
      <c r="W137" s="199"/>
      <c r="X137" s="199"/>
      <c r="Y137" s="199"/>
      <c r="Z137" s="199"/>
      <c r="AA137" s="199"/>
      <c r="AB137" s="199"/>
      <c r="AC137" s="199"/>
      <c r="AD137" s="199"/>
      <c r="AE137" s="199"/>
      <c r="AF137" s="199"/>
      <c r="AG137" s="199"/>
      <c r="AH137" s="199"/>
      <c r="AI137" s="199"/>
      <c r="AJ137" s="199"/>
      <c r="AK137" s="199"/>
      <c r="AL137" s="199"/>
      <c r="AM137" s="199"/>
      <c r="AN137" s="199"/>
      <c r="AO137" s="199"/>
      <c r="AP137" s="199"/>
      <c r="AQ137" s="199"/>
      <c r="AR137" s="199"/>
      <c r="AS137" s="199"/>
    </row>
    <row r="138" spans="2:45" ht="15" customHeight="1">
      <c r="B138" s="201"/>
      <c r="C138" s="197"/>
      <c r="D138" s="198"/>
      <c r="E138" s="198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U138" s="201"/>
      <c r="V138" s="197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199"/>
      <c r="AM138" s="199"/>
      <c r="AN138" s="199"/>
      <c r="AO138" s="199"/>
      <c r="AP138" s="199"/>
      <c r="AQ138" s="199"/>
      <c r="AR138" s="199"/>
      <c r="AS138" s="199"/>
    </row>
    <row r="139" spans="2:45" ht="15" customHeight="1">
      <c r="B139" s="202"/>
      <c r="C139" s="197"/>
      <c r="D139" s="198"/>
      <c r="E139" s="198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U139" s="202"/>
      <c r="V139" s="197"/>
      <c r="W139" s="199"/>
      <c r="X139" s="199"/>
      <c r="Y139" s="199"/>
      <c r="Z139" s="199"/>
      <c r="AA139" s="199"/>
      <c r="AB139" s="199"/>
      <c r="AC139" s="199"/>
      <c r="AD139" s="199"/>
      <c r="AE139" s="199"/>
      <c r="AF139" s="199"/>
      <c r="AG139" s="199"/>
      <c r="AH139" s="199"/>
      <c r="AI139" s="199"/>
      <c r="AJ139" s="199"/>
      <c r="AK139" s="199"/>
      <c r="AL139" s="199"/>
      <c r="AM139" s="199"/>
      <c r="AN139" s="199"/>
      <c r="AO139" s="199"/>
      <c r="AP139" s="199"/>
      <c r="AQ139" s="199"/>
      <c r="AR139" s="199"/>
      <c r="AS139" s="199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 xr:uid="{00000000-0002-0000-0800-000000000000}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&amp;RSA - &amp;P</oddFooter>
  </headerFooter>
  <colBreaks count="1" manualBreakCount="1">
    <brk id="19" max="1048575" man="1"/>
  </colBreaks>
  <ignoredErrors>
    <ignoredError sqref="K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0D0A44-958E-44DB-84BC-4D68CC256D7D}"/>
</file>

<file path=customXml/itemProps2.xml><?xml version="1.0" encoding="utf-8"?>
<ds:datastoreItem xmlns:ds="http://schemas.openxmlformats.org/officeDocument/2006/customXml" ds:itemID="{09916C05-EE97-4244-B8C4-BD56E6575090}"/>
</file>

<file path=customXml/itemProps3.xml><?xml version="1.0" encoding="utf-8"?>
<ds:datastoreItem xmlns:ds="http://schemas.openxmlformats.org/officeDocument/2006/customXml" ds:itemID="{3B35FECD-778C-4BEF-B415-D8D626C38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8</vt:i4>
      </vt:variant>
    </vt:vector>
  </HeadingPairs>
  <TitlesOfParts>
    <vt:vector size="35" baseType="lpstr">
      <vt:lpstr>Instructions</vt:lpstr>
      <vt:lpstr>Income Statement-SevAdv(wo DTA)</vt:lpstr>
      <vt:lpstr>Income Statement-SevAdv 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Credit Overview-Sev Adv</vt:lpstr>
      <vt:lpstr>Income Statement-SevAdv (MF)</vt:lpstr>
      <vt:lpstr>Credit Overview-Sev Adv (MF)</vt:lpstr>
      <vt:lpstr>MF Key Metrics</vt:lpstr>
      <vt:lpstr>SF Quarterly Results-Sev Adv</vt:lpstr>
      <vt:lpstr>SF SDQ Activity-Sev Adv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Public Disclosure-Sev Adv</vt:lpstr>
      <vt:lpstr>'Credit Overview-Sev Adv'!Print_Area</vt:lpstr>
      <vt:lpstr>'Credit Overview-Sev Adv (MF)'!Print_Area</vt:lpstr>
      <vt:lpstr>'GMS Munis - Sev Adv'!Print_Area</vt:lpstr>
      <vt:lpstr>'Income Statement-SevAdv (MF)'!Print_Area</vt:lpstr>
      <vt:lpstr>'Public Disclosure-Sev Adv'!Print_Area</vt:lpstr>
      <vt:lpstr>'SF LTV - Credit Score'!Print_Area</vt:lpstr>
      <vt:lpstr>'SF LTV - LLR'!Print_Area</vt:lpstr>
      <vt:lpstr>'SF SDQ Activity-Sev Adv'!Print_Area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FHFA Enterprise Stress Test Templates - Severely Adverse</dc:title>
  <dc:creator/>
  <cp:lastModifiedBy/>
  <dcterms:created xsi:type="dcterms:W3CDTF">2016-08-23T13:00:24Z</dcterms:created>
  <dcterms:modified xsi:type="dcterms:W3CDTF">2020-03-05T20:29:29Z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