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480" yWindow="540" windowWidth="18195" windowHeight="11400" tabRatio="927"/>
  </bookViews>
  <sheets>
    <sheet name="Instructions" sheetId="28" r:id="rId1"/>
    <sheet name="Income Statement-Adverse" sheetId="6" r:id="rId2"/>
    <sheet name="Capital Roll Fwd-Adverse" sheetId="10" r:id="rId3"/>
    <sheet name="Portfolio Balances-Adverse" sheetId="12" r:id="rId4"/>
    <sheet name="Global Market Shock - Adverse" sheetId="29" r:id="rId5"/>
    <sheet name="Global Market Shock - Adverse(2" sheetId="30" r:id="rId6"/>
    <sheet name="GMS Sec. Products - Adverse" sheetId="31" r:id="rId7"/>
    <sheet name="GMS Munis - Adverse" sheetId="32" r:id="rId8"/>
    <sheet name="GMS Agencies - Adverse" sheetId="33" r:id="rId9"/>
    <sheet name="Income Statement-Adverse (MF)" sheetId="40" r:id="rId10"/>
    <sheet name="CRT - Adverse" sheetId="47" r:id="rId11"/>
  </sheets>
  <externalReferences>
    <externalReference r:id="rId12"/>
  </externalReferences>
  <definedNames>
    <definedName name="Comm_AgsSV_VolMethod">'[1]Commodity Spot-Vol Grids'!$I$142</definedName>
    <definedName name="Comm_BaseMetalsSV_VolMethod">'[1]Commodity Spot-Vol Grids'!$I$112</definedName>
    <definedName name="Comm_CoalSV_VolMethod">'[1]Commodity Spot-Vol Grids'!$I$67</definedName>
    <definedName name="Comm_EmissionsSV_VolMethod">'[1]Commodity Spot-Vol Grids'!$I$52</definedName>
    <definedName name="Comm_Energy_VegaUnits">[1]Energy!$B$47</definedName>
    <definedName name="Comm_FreightSV_VolMethod">'[1]Commodity Spot-Vol Grids'!$I$82</definedName>
    <definedName name="Comm_IndexSV_VolMethod">'[1]Commodity Spot-Vol Grids'!$I$157</definedName>
    <definedName name="Comm_NatGasSV_VolMethod">'[1]Commodity Spot-Vol Grids'!$I$22</definedName>
    <definedName name="Comm_OilSV_VolMethod">'[1]Commodity Spot-Vol Grids'!$I$7</definedName>
    <definedName name="Comm_OtherEnergySV_VolMethod">'[1]Commodity Spot-Vol Grids'!$I$97</definedName>
    <definedName name="Comm_PowerSV_VolMethod">'[1]Commodity Spot-Vol Grids'!$I$37</definedName>
    <definedName name="Comm_PrecMetalsSV_VolMethod">'[1]Commodity Spot-Vol Grids'!$I$127</definedName>
    <definedName name="Credit_Agencies_NonUS" localSheetId="10">#REF!</definedName>
    <definedName name="Credit_Agencies_NonUS">#REF!</definedName>
    <definedName name="Credit_Agencies_NonUS_Total" localSheetId="10">#REF!</definedName>
    <definedName name="Credit_Agencies_NonUS_Total">#REF!</definedName>
    <definedName name="Credit_Agencies_USCommercial" localSheetId="10">#REF!</definedName>
    <definedName name="Credit_Agencies_USCommercial">#REF!</definedName>
    <definedName name="Credit_Agencies_USCommercial_Total" localSheetId="10">#REF!</definedName>
    <definedName name="Credit_Agencies_USCommercial_Total">#REF!</definedName>
    <definedName name="Credit_Agencies_USResi" localSheetId="10">#REF!</definedName>
    <definedName name="Credit_Agencies_USResi">#REF!</definedName>
    <definedName name="Credit_Agencies_USResi_Total" localSheetId="10">#REF!</definedName>
    <definedName name="Credit_Agencies_USResi_Total">#REF!</definedName>
    <definedName name="Credit_Agency_AbsSlideVals" localSheetId="10">#REF!</definedName>
    <definedName name="Credit_Agency_AbsSlideVals">#REF!</definedName>
    <definedName name="Credit_Agency_CS01" localSheetId="10">#REF!</definedName>
    <definedName name="Credit_Agency_CS01" localSheetId="9">#REF!</definedName>
    <definedName name="Credit_Agency_CS01">#REF!</definedName>
    <definedName name="Credit_Agency_DV01" localSheetId="10">#REF!</definedName>
    <definedName name="Credit_Agency_DV01">#REF!</definedName>
    <definedName name="Credit_Agency_MV" localSheetId="10">#REF!</definedName>
    <definedName name="Credit_Agency_MV">#REF!</definedName>
    <definedName name="Credit_Agency_Prepayments" localSheetId="10">#REF!</definedName>
    <definedName name="Credit_Agency_Prepayments" localSheetId="9">#REF!</definedName>
    <definedName name="Credit_Agency_Prepayments">#REF!</definedName>
    <definedName name="Credit_Agency_Total" localSheetId="10">#REF!</definedName>
    <definedName name="Credit_Agency_Total">#REF!</definedName>
    <definedName name="Credit_Munis_AbsSlideVals" localSheetId="10">#REF!</definedName>
    <definedName name="Credit_Munis_AbsSlideVals">#REF!</definedName>
    <definedName name="Credit_Munis_Bonds" localSheetId="10">#REF!</definedName>
    <definedName name="Credit_Munis_Bonds">#REF!</definedName>
    <definedName name="Credit_Munis_Bonds_Tenors" localSheetId="10">#REF!</definedName>
    <definedName name="Credit_Munis_Bonds_Tenors">#REF!</definedName>
    <definedName name="Credit_Munis_CDS" localSheetId="10">#REF!</definedName>
    <definedName name="Credit_Munis_CDS">#REF!</definedName>
    <definedName name="Credit_Munis_CDS_Tenors" localSheetId="10">#REF!</definedName>
    <definedName name="Credit_Munis_CDS_Tenors">#REF!</definedName>
    <definedName name="Credit_Munis_CS01" localSheetId="10">#REF!</definedName>
    <definedName name="Credit_Munis_CS01" localSheetId="9">#REF!</definedName>
    <definedName name="Credit_Munis_CS01">#REF!</definedName>
    <definedName name="Credit_Munis_DV01" localSheetId="10">#REF!</definedName>
    <definedName name="Credit_Munis_DV01" localSheetId="9">#REF!</definedName>
    <definedName name="Credit_Munis_DV01">#REF!</definedName>
    <definedName name="Credit_Munis_Indices" localSheetId="10">#REF!</definedName>
    <definedName name="Credit_Munis_Indices">#REF!</definedName>
    <definedName name="Credit_Munis_Indices_Tenors" localSheetId="10">#REF!</definedName>
    <definedName name="Credit_Munis_Indices_Tenors">#REF!</definedName>
    <definedName name="Credit_Munis_Loans" localSheetId="10">#REF!</definedName>
    <definedName name="Credit_Munis_Loans">#REF!</definedName>
    <definedName name="Credit_Munis_Loans_Tenors" localSheetId="10">#REF!</definedName>
    <definedName name="Credit_Munis_Loans_Tenors">#REF!</definedName>
    <definedName name="Credit_Munis_MV" localSheetId="10">#REF!</definedName>
    <definedName name="Credit_Munis_MV">#REF!</definedName>
    <definedName name="Credit_Munis_Other" localSheetId="10">#REF!</definedName>
    <definedName name="Credit_Munis_Other">#REF!</definedName>
    <definedName name="Credit_Munis_Other_Tenors" localSheetId="10">#REF!</definedName>
    <definedName name="Credit_Munis_Other_Tenors">#REF!</definedName>
    <definedName name="Credit_Munis_RelSlideVals" localSheetId="10">#REF!</definedName>
    <definedName name="Credit_Munis_RelSlideVals">#REF!</definedName>
    <definedName name="EffectiveDate">'[1]Cover Sheet'!$C$6</definedName>
    <definedName name="EQGridVolMethod">'[1]Equity Spot-Vol Grid'!$H$5</definedName>
    <definedName name="InstitutionName">'[1]Cover Sheet'!$C$4</definedName>
    <definedName name="_xlnm.Print_Area" localSheetId="2">'Capital Roll Fwd-Adverse'!$A$1:$P$44</definedName>
    <definedName name="_xlnm.Print_Area" localSheetId="4">'Global Market Shock - Adverse'!$A$1:$P$29</definedName>
    <definedName name="_xlnm.Print_Area" localSheetId="5">'Global Market Shock - Adverse(2'!$A$1:$P$34</definedName>
    <definedName name="_xlnm.Print_Area" localSheetId="8">'GMS Agencies - Adverse'!$A$1:$N$46</definedName>
    <definedName name="_xlnm.Print_Area" localSheetId="7">'GMS Munis - Adverse'!$A$1:$I$162</definedName>
    <definedName name="_xlnm.Print_Area" localSheetId="6">'GMS Sec. Products - Adverse'!$A$1:$AR$125</definedName>
    <definedName name="_xlnm.Print_Area" localSheetId="9">'Income Statement-Adverse (MF)'!$B$1:$P$40</definedName>
    <definedName name="SubmissionDate">'[1]Cover Sheet'!$C$8</definedName>
    <definedName name="TemplateName">[1]Units!$A$11</definedName>
  </definedNames>
  <calcPr calcId="162913"/>
</workbook>
</file>

<file path=xl/calcChain.xml><?xml version="1.0" encoding="utf-8"?>
<calcChain xmlns="http://schemas.openxmlformats.org/spreadsheetml/2006/main">
  <c r="F160" i="32" l="1"/>
  <c r="F159" i="32"/>
  <c r="F158" i="32"/>
  <c r="F157" i="32"/>
  <c r="F156" i="32"/>
  <c r="F155" i="32"/>
  <c r="F154" i="32"/>
  <c r="F153" i="32"/>
  <c r="F152" i="32"/>
  <c r="F151" i="32"/>
  <c r="F150" i="32"/>
  <c r="F149" i="32"/>
  <c r="F148" i="32"/>
  <c r="F146" i="32"/>
  <c r="F145" i="32"/>
  <c r="F144" i="32"/>
  <c r="F143" i="32"/>
  <c r="F142" i="32"/>
  <c r="F141" i="32"/>
  <c r="F140" i="32"/>
  <c r="F139" i="32"/>
  <c r="D160" i="32"/>
  <c r="D159" i="32"/>
  <c r="D158" i="32"/>
  <c r="D157" i="32"/>
  <c r="D156" i="32"/>
  <c r="D155" i="32"/>
  <c r="D154" i="32"/>
  <c r="D153" i="32"/>
  <c r="D152" i="32"/>
  <c r="D151" i="32"/>
  <c r="D150" i="32"/>
  <c r="D149" i="32"/>
  <c r="D148" i="32"/>
  <c r="D146" i="32"/>
  <c r="D145" i="32"/>
  <c r="D144" i="32"/>
  <c r="D143" i="32"/>
  <c r="D142" i="32"/>
  <c r="D141" i="32"/>
  <c r="D140" i="32"/>
  <c r="D139" i="32"/>
  <c r="D136" i="32"/>
  <c r="D122" i="32"/>
  <c r="F136" i="32"/>
  <c r="F122" i="32"/>
  <c r="F112" i="32"/>
  <c r="F98" i="32"/>
  <c r="D112" i="32"/>
  <c r="D98" i="32"/>
  <c r="F87" i="32"/>
  <c r="F73" i="32"/>
  <c r="D87" i="32"/>
  <c r="D73" i="32"/>
  <c r="D62" i="32"/>
  <c r="D48" i="32"/>
  <c r="F62" i="32"/>
  <c r="F48" i="32"/>
  <c r="F37" i="32"/>
  <c r="F23" i="32"/>
  <c r="D37" i="32"/>
  <c r="D23" i="32"/>
  <c r="E33" i="33"/>
  <c r="E45" i="33"/>
  <c r="G45" i="33"/>
  <c r="H45" i="33"/>
  <c r="G33" i="33"/>
  <c r="H33" i="33"/>
  <c r="G27" i="33"/>
  <c r="E27" i="33"/>
  <c r="D45" i="33"/>
  <c r="D33" i="33"/>
  <c r="H27" i="33"/>
  <c r="D27" i="33"/>
  <c r="G160" i="32"/>
  <c r="C160" i="32"/>
  <c r="G159" i="32"/>
  <c r="C159" i="32"/>
  <c r="G158" i="32"/>
  <c r="C158" i="32"/>
  <c r="G157" i="32"/>
  <c r="C157" i="32"/>
  <c r="G156" i="32"/>
  <c r="C156" i="32"/>
  <c r="G155" i="32"/>
  <c r="C155" i="32"/>
  <c r="G154" i="32"/>
  <c r="C154" i="32"/>
  <c r="G153" i="32"/>
  <c r="C153" i="32"/>
  <c r="G152" i="32"/>
  <c r="C152" i="32"/>
  <c r="G151" i="32"/>
  <c r="C151" i="32"/>
  <c r="G150" i="32"/>
  <c r="C150" i="32"/>
  <c r="G149" i="32"/>
  <c r="C149" i="32"/>
  <c r="G148" i="32"/>
  <c r="C148" i="32"/>
  <c r="G146" i="32"/>
  <c r="C146" i="32"/>
  <c r="G145" i="32"/>
  <c r="C145" i="32"/>
  <c r="G144" i="32"/>
  <c r="C144" i="32"/>
  <c r="G143" i="32"/>
  <c r="C143" i="32"/>
  <c r="G142" i="32"/>
  <c r="C142" i="32"/>
  <c r="G141" i="32"/>
  <c r="C141" i="32"/>
  <c r="G140" i="32"/>
  <c r="C140" i="32"/>
  <c r="G139" i="32"/>
  <c r="C139" i="32"/>
  <c r="G136" i="32"/>
  <c r="C136" i="32"/>
  <c r="B136" i="32"/>
  <c r="G122" i="32"/>
  <c r="C122" i="32"/>
  <c r="B122" i="32"/>
  <c r="G112" i="32"/>
  <c r="C112" i="32"/>
  <c r="B112" i="32"/>
  <c r="G98" i="32"/>
  <c r="C98" i="32"/>
  <c r="B98" i="32"/>
  <c r="G87" i="32"/>
  <c r="C87" i="32"/>
  <c r="B87" i="32"/>
  <c r="G73" i="32"/>
  <c r="C73" i="32"/>
  <c r="B73" i="32"/>
  <c r="G62" i="32"/>
  <c r="C62" i="32"/>
  <c r="B62" i="32"/>
  <c r="G48" i="32"/>
  <c r="C48" i="32"/>
  <c r="B48" i="32"/>
  <c r="G37" i="32"/>
  <c r="C37" i="32"/>
  <c r="B37" i="32"/>
  <c r="G23" i="32"/>
  <c r="C23" i="32"/>
  <c r="B23" i="32"/>
  <c r="AO122" i="31"/>
  <c r="AL122" i="31"/>
  <c r="V122" i="31" s="1"/>
  <c r="AD122" i="31"/>
  <c r="S122" i="31"/>
  <c r="AO121" i="31"/>
  <c r="AL121" i="31"/>
  <c r="AD121" i="31"/>
  <c r="S121" i="31"/>
  <c r="AO120" i="31"/>
  <c r="AL120" i="31"/>
  <c r="V120" i="31" s="1"/>
  <c r="AD120" i="31"/>
  <c r="S120" i="31"/>
  <c r="AO119" i="31"/>
  <c r="AL119" i="31"/>
  <c r="V119" i="31" s="1"/>
  <c r="AD119" i="31"/>
  <c r="S119" i="31"/>
  <c r="AO118" i="31"/>
  <c r="AL118" i="31"/>
  <c r="AD118" i="31"/>
  <c r="AD117" i="31" s="1"/>
  <c r="S118" i="31"/>
  <c r="AR117" i="31"/>
  <c r="AQ117" i="31"/>
  <c r="AP117" i="31"/>
  <c r="AN117" i="31"/>
  <c r="AM117" i="31"/>
  <c r="AK117" i="31"/>
  <c r="AJ117" i="31"/>
  <c r="AI117" i="31"/>
  <c r="AH117" i="31"/>
  <c r="AG117" i="31"/>
  <c r="AF117" i="31"/>
  <c r="AE117" i="31"/>
  <c r="AC117" i="31"/>
  <c r="AB117" i="31"/>
  <c r="AA117" i="31"/>
  <c r="Z117" i="31"/>
  <c r="Y117" i="31"/>
  <c r="X117" i="31"/>
  <c r="W117" i="31"/>
  <c r="R117" i="31"/>
  <c r="Q117" i="31"/>
  <c r="P117" i="31"/>
  <c r="O117" i="31"/>
  <c r="N117" i="31"/>
  <c r="M117" i="31"/>
  <c r="L117" i="31"/>
  <c r="K117" i="31"/>
  <c r="J117" i="31"/>
  <c r="I117" i="31"/>
  <c r="H117" i="31"/>
  <c r="G117" i="31"/>
  <c r="F117" i="31"/>
  <c r="E117" i="31"/>
  <c r="D117" i="31"/>
  <c r="AO115" i="31"/>
  <c r="AL115" i="31"/>
  <c r="V115" i="31" s="1"/>
  <c r="AD115" i="31"/>
  <c r="S115" i="31"/>
  <c r="AO114" i="31"/>
  <c r="AL114" i="31"/>
  <c r="V114" i="31" s="1"/>
  <c r="AD114" i="31"/>
  <c r="S114" i="31"/>
  <c r="AO113" i="31"/>
  <c r="AL113" i="31"/>
  <c r="AD113" i="31"/>
  <c r="S113" i="31"/>
  <c r="AO112" i="31"/>
  <c r="AL112" i="31"/>
  <c r="V112" i="31" s="1"/>
  <c r="AD112" i="31"/>
  <c r="S112" i="31"/>
  <c r="AO111" i="31"/>
  <c r="AL111" i="31"/>
  <c r="V111" i="31" s="1"/>
  <c r="AD111" i="31"/>
  <c r="AD110" i="31" s="1"/>
  <c r="S111" i="31"/>
  <c r="AR110" i="31"/>
  <c r="AQ110" i="31"/>
  <c r="AP110" i="31"/>
  <c r="AN110" i="31"/>
  <c r="AM110" i="31"/>
  <c r="AL110" i="31"/>
  <c r="V110" i="31" s="1"/>
  <c r="AK110" i="31"/>
  <c r="AJ110" i="31"/>
  <c r="AI110" i="31"/>
  <c r="AH110" i="31"/>
  <c r="AG110" i="31"/>
  <c r="AF110" i="31"/>
  <c r="AE110" i="31"/>
  <c r="AC110" i="31"/>
  <c r="AB110" i="31"/>
  <c r="AA110" i="31"/>
  <c r="Z110" i="31"/>
  <c r="Y110" i="31"/>
  <c r="X110" i="31"/>
  <c r="W110" i="31"/>
  <c r="S110" i="31"/>
  <c r="R110" i="31"/>
  <c r="Q110" i="31"/>
  <c r="P110" i="31"/>
  <c r="O110" i="31"/>
  <c r="N110" i="31"/>
  <c r="M110" i="31"/>
  <c r="L110" i="31"/>
  <c r="K110" i="31"/>
  <c r="J110" i="31"/>
  <c r="I110" i="31"/>
  <c r="H110" i="31"/>
  <c r="G110" i="31"/>
  <c r="F110" i="31"/>
  <c r="E110" i="31"/>
  <c r="D110" i="31"/>
  <c r="AO108" i="31"/>
  <c r="AL108" i="31"/>
  <c r="V108" i="31" s="1"/>
  <c r="AD108" i="31"/>
  <c r="S108" i="31"/>
  <c r="C108" i="31" s="1"/>
  <c r="AO107" i="31"/>
  <c r="AL107" i="31"/>
  <c r="V107" i="31" s="1"/>
  <c r="AD107" i="31"/>
  <c r="S107" i="31"/>
  <c r="AO106" i="31"/>
  <c r="AL106" i="31"/>
  <c r="V106" i="31" s="1"/>
  <c r="AD106" i="31"/>
  <c r="S106" i="31"/>
  <c r="AO105" i="31"/>
  <c r="AL105" i="31"/>
  <c r="AD105" i="31"/>
  <c r="S105" i="31"/>
  <c r="AO104" i="31"/>
  <c r="AL104" i="31"/>
  <c r="V104" i="31" s="1"/>
  <c r="AD104" i="31"/>
  <c r="C104" i="31" s="1"/>
  <c r="S104" i="31"/>
  <c r="AR103" i="31"/>
  <c r="AQ103" i="31"/>
  <c r="AP103" i="31"/>
  <c r="AO103" i="31"/>
  <c r="AN103" i="31"/>
  <c r="AM103" i="31"/>
  <c r="AK103" i="31"/>
  <c r="AJ103" i="31"/>
  <c r="AI103" i="31"/>
  <c r="AH103" i="31"/>
  <c r="AG103" i="31"/>
  <c r="AF103" i="31"/>
  <c r="AE103" i="31"/>
  <c r="AC103" i="31"/>
  <c r="AB103" i="31"/>
  <c r="AA103" i="31"/>
  <c r="Z103" i="31"/>
  <c r="Y103" i="31"/>
  <c r="X103" i="31"/>
  <c r="W103" i="31"/>
  <c r="R103" i="31"/>
  <c r="Q103" i="31"/>
  <c r="P103" i="31"/>
  <c r="O103" i="31"/>
  <c r="N103" i="31"/>
  <c r="M103" i="31"/>
  <c r="L103" i="31"/>
  <c r="K103" i="31"/>
  <c r="J103" i="31"/>
  <c r="I103" i="31"/>
  <c r="H103" i="31"/>
  <c r="G103" i="31"/>
  <c r="F103" i="31"/>
  <c r="E103" i="31"/>
  <c r="D103" i="31"/>
  <c r="AO101" i="31"/>
  <c r="AL101" i="31"/>
  <c r="AD101" i="31"/>
  <c r="S101" i="31"/>
  <c r="AO100" i="31"/>
  <c r="AO96" i="31" s="1"/>
  <c r="AL100" i="31"/>
  <c r="V100" i="31" s="1"/>
  <c r="AD100" i="31"/>
  <c r="C100" i="31" s="1"/>
  <c r="S100" i="31"/>
  <c r="AO99" i="31"/>
  <c r="AL99" i="31"/>
  <c r="V99" i="31" s="1"/>
  <c r="AD99" i="31"/>
  <c r="S99" i="31"/>
  <c r="AO98" i="31"/>
  <c r="AL98" i="31"/>
  <c r="V98" i="31" s="1"/>
  <c r="AD98" i="31"/>
  <c r="S98" i="31"/>
  <c r="AO97" i="31"/>
  <c r="AL97" i="31"/>
  <c r="AD97" i="31"/>
  <c r="S97" i="31"/>
  <c r="AR96" i="31"/>
  <c r="AQ96" i="31"/>
  <c r="AP96" i="31"/>
  <c r="AN96" i="31"/>
  <c r="AM96" i="31"/>
  <c r="AK96" i="31"/>
  <c r="AJ96" i="31"/>
  <c r="AI96" i="31"/>
  <c r="AH96" i="31"/>
  <c r="AG96" i="31"/>
  <c r="AF96" i="31"/>
  <c r="AE96" i="31"/>
  <c r="AC96" i="31"/>
  <c r="AB96" i="31"/>
  <c r="AA96" i="31"/>
  <c r="Z96" i="31"/>
  <c r="Y96" i="31"/>
  <c r="X96" i="31"/>
  <c r="W96" i="31"/>
  <c r="R96" i="31"/>
  <c r="Q96" i="31"/>
  <c r="P96" i="31"/>
  <c r="O96" i="31"/>
  <c r="N96" i="31"/>
  <c r="M96" i="31"/>
  <c r="L96" i="31"/>
  <c r="K96" i="31"/>
  <c r="J96" i="31"/>
  <c r="I96" i="31"/>
  <c r="H96" i="31"/>
  <c r="G96" i="31"/>
  <c r="F96" i="31"/>
  <c r="E96" i="31"/>
  <c r="D96" i="31"/>
  <c r="AO94" i="31"/>
  <c r="AL94" i="31"/>
  <c r="V94" i="31" s="1"/>
  <c r="AD94" i="31"/>
  <c r="S94" i="31"/>
  <c r="C94" i="31" s="1"/>
  <c r="AO93" i="31"/>
  <c r="AL93" i="31"/>
  <c r="AD93" i="31"/>
  <c r="S93" i="31"/>
  <c r="AO92" i="31"/>
  <c r="AL92" i="31"/>
  <c r="V92" i="31" s="1"/>
  <c r="AD92" i="31"/>
  <c r="S92" i="31"/>
  <c r="C92" i="31" s="1"/>
  <c r="AO91" i="31"/>
  <c r="AL91" i="31"/>
  <c r="V91" i="31" s="1"/>
  <c r="AD91" i="31"/>
  <c r="S91" i="31"/>
  <c r="AO90" i="31"/>
  <c r="AL90" i="31"/>
  <c r="AD90" i="31"/>
  <c r="AD89" i="31" s="1"/>
  <c r="S90" i="31"/>
  <c r="AR89" i="31"/>
  <c r="AQ89" i="31"/>
  <c r="AP89" i="31"/>
  <c r="AN89" i="31"/>
  <c r="AM89" i="31"/>
  <c r="AK89" i="31"/>
  <c r="AJ89" i="31"/>
  <c r="AI89" i="31"/>
  <c r="AH89" i="31"/>
  <c r="AG89" i="31"/>
  <c r="AF89" i="31"/>
  <c r="AE89" i="31"/>
  <c r="AC89" i="31"/>
  <c r="AB89" i="31"/>
  <c r="AA89" i="31"/>
  <c r="Z89" i="31"/>
  <c r="Y89" i="31"/>
  <c r="X89" i="31"/>
  <c r="W89" i="31"/>
  <c r="R89" i="31"/>
  <c r="Q89" i="31"/>
  <c r="P89" i="31"/>
  <c r="O89" i="31"/>
  <c r="N89" i="31"/>
  <c r="M89" i="31"/>
  <c r="L89" i="31"/>
  <c r="K89" i="31"/>
  <c r="J89" i="31"/>
  <c r="I89" i="31"/>
  <c r="H89" i="31"/>
  <c r="G89" i="31"/>
  <c r="F89" i="31"/>
  <c r="E89" i="31"/>
  <c r="D89" i="31"/>
  <c r="AO87" i="31"/>
  <c r="AL87" i="31"/>
  <c r="V87" i="31" s="1"/>
  <c r="AD87" i="31"/>
  <c r="S87" i="31"/>
  <c r="AO86" i="31"/>
  <c r="AL86" i="31"/>
  <c r="V86" i="31" s="1"/>
  <c r="AD86" i="31"/>
  <c r="S86" i="31"/>
  <c r="AO85" i="31"/>
  <c r="AL85" i="31"/>
  <c r="AD85" i="31"/>
  <c r="S85" i="31"/>
  <c r="AO84" i="31"/>
  <c r="AO82" i="31" s="1"/>
  <c r="AL84" i="31"/>
  <c r="V84" i="31" s="1"/>
  <c r="AD84" i="31"/>
  <c r="S84" i="31"/>
  <c r="AO83" i="31"/>
  <c r="AL83" i="31"/>
  <c r="V83" i="31" s="1"/>
  <c r="AD83" i="31"/>
  <c r="AD82" i="31" s="1"/>
  <c r="S83" i="31"/>
  <c r="AR82" i="31"/>
  <c r="AQ82" i="31"/>
  <c r="AP82" i="31"/>
  <c r="AN82" i="31"/>
  <c r="AM82" i="31"/>
  <c r="AL82" i="31"/>
  <c r="V82" i="31" s="1"/>
  <c r="AK82" i="31"/>
  <c r="AJ82" i="31"/>
  <c r="AI82" i="31"/>
  <c r="AH82" i="31"/>
  <c r="AG82" i="31"/>
  <c r="AF82" i="31"/>
  <c r="AE82" i="31"/>
  <c r="AC82" i="31"/>
  <c r="AB82" i="31"/>
  <c r="AA82" i="31"/>
  <c r="Z82" i="31"/>
  <c r="Y82" i="31"/>
  <c r="X82" i="31"/>
  <c r="W82" i="31"/>
  <c r="S82" i="31"/>
  <c r="R82" i="31"/>
  <c r="Q82" i="31"/>
  <c r="P82" i="31"/>
  <c r="O82" i="31"/>
  <c r="N82" i="31"/>
  <c r="M82" i="31"/>
  <c r="L82" i="31"/>
  <c r="K82" i="31"/>
  <c r="J82" i="31"/>
  <c r="I82" i="31"/>
  <c r="H82" i="31"/>
  <c r="G82" i="31"/>
  <c r="F82" i="31"/>
  <c r="E82" i="31"/>
  <c r="D82" i="31"/>
  <c r="AO80" i="31"/>
  <c r="AL80" i="31"/>
  <c r="V80" i="31" s="1"/>
  <c r="AD80" i="31"/>
  <c r="S80" i="31"/>
  <c r="C80" i="31" s="1"/>
  <c r="AO79" i="31"/>
  <c r="AL79" i="31"/>
  <c r="V79" i="31" s="1"/>
  <c r="AD79" i="31"/>
  <c r="S79" i="31"/>
  <c r="AO78" i="31"/>
  <c r="AL78" i="31"/>
  <c r="V78" i="31" s="1"/>
  <c r="AD78" i="31"/>
  <c r="AD75" i="31" s="1"/>
  <c r="S78" i="31"/>
  <c r="AO77" i="31"/>
  <c r="AL77" i="31"/>
  <c r="AD77" i="31"/>
  <c r="S77" i="31"/>
  <c r="AO76" i="31"/>
  <c r="AL76" i="31"/>
  <c r="V76" i="31" s="1"/>
  <c r="AD76" i="31"/>
  <c r="S76" i="31"/>
  <c r="AR75" i="31"/>
  <c r="AQ75" i="31"/>
  <c r="AP75" i="31"/>
  <c r="AN75" i="31"/>
  <c r="AM75" i="31"/>
  <c r="AK75" i="31"/>
  <c r="AJ75" i="31"/>
  <c r="AI75" i="31"/>
  <c r="AH75" i="31"/>
  <c r="AG75" i="31"/>
  <c r="AF75" i="31"/>
  <c r="AE75" i="31"/>
  <c r="AC75" i="31"/>
  <c r="AB75" i="31"/>
  <c r="AA75" i="31"/>
  <c r="Z75" i="31"/>
  <c r="Y75" i="31"/>
  <c r="X75" i="31"/>
  <c r="W75" i="31"/>
  <c r="R75" i="31"/>
  <c r="Q75" i="31"/>
  <c r="P75" i="31"/>
  <c r="O75" i="31"/>
  <c r="N75" i="31"/>
  <c r="M75" i="31"/>
  <c r="L75" i="31"/>
  <c r="K75" i="31"/>
  <c r="J75" i="31"/>
  <c r="I75" i="31"/>
  <c r="H75" i="31"/>
  <c r="G75" i="31"/>
  <c r="F75" i="31"/>
  <c r="E75" i="31"/>
  <c r="D75" i="31"/>
  <c r="AO73" i="31"/>
  <c r="AL73" i="31"/>
  <c r="AD73" i="31"/>
  <c r="S73" i="31"/>
  <c r="AO72" i="31"/>
  <c r="AL72" i="31"/>
  <c r="V72" i="31" s="1"/>
  <c r="AD72" i="31"/>
  <c r="S72" i="31"/>
  <c r="C72" i="31" s="1"/>
  <c r="AO71" i="31"/>
  <c r="AL71" i="31"/>
  <c r="V71" i="31" s="1"/>
  <c r="AD71" i="31"/>
  <c r="S71" i="31"/>
  <c r="AO70" i="31"/>
  <c r="AL70" i="31"/>
  <c r="V70" i="31" s="1"/>
  <c r="AD70" i="31"/>
  <c r="S70" i="31"/>
  <c r="AO69" i="31"/>
  <c r="AL69" i="31"/>
  <c r="AD69" i="31"/>
  <c r="AD68" i="31" s="1"/>
  <c r="S69" i="31"/>
  <c r="AR68" i="31"/>
  <c r="AQ68" i="31"/>
  <c r="AP68" i="31"/>
  <c r="AN68" i="31"/>
  <c r="AM68" i="31"/>
  <c r="AK68" i="31"/>
  <c r="AJ68" i="31"/>
  <c r="AI68" i="31"/>
  <c r="AH68" i="31"/>
  <c r="AG68" i="31"/>
  <c r="AF68" i="31"/>
  <c r="AE68" i="31"/>
  <c r="AC68" i="31"/>
  <c r="AB68" i="31"/>
  <c r="AA68" i="31"/>
  <c r="Z68" i="31"/>
  <c r="Y68" i="31"/>
  <c r="X68" i="31"/>
  <c r="W68" i="31"/>
  <c r="R68" i="31"/>
  <c r="Q68" i="31"/>
  <c r="P68" i="31"/>
  <c r="O68" i="31"/>
  <c r="N68" i="31"/>
  <c r="M68" i="31"/>
  <c r="L68" i="31"/>
  <c r="K68" i="31"/>
  <c r="J68" i="31"/>
  <c r="I68" i="31"/>
  <c r="H68" i="31"/>
  <c r="G68" i="31"/>
  <c r="F68" i="31"/>
  <c r="E68" i="31"/>
  <c r="D68" i="31"/>
  <c r="AO63" i="31"/>
  <c r="AL63" i="31"/>
  <c r="V63" i="31" s="1"/>
  <c r="AD63" i="31"/>
  <c r="S63" i="31"/>
  <c r="AO62" i="31"/>
  <c r="AL62" i="31"/>
  <c r="V62" i="31" s="1"/>
  <c r="AD62" i="31"/>
  <c r="S62" i="31"/>
  <c r="AO61" i="31"/>
  <c r="AL61" i="31"/>
  <c r="V61" i="31" s="1"/>
  <c r="AD61" i="31"/>
  <c r="S61" i="31"/>
  <c r="AO60" i="31"/>
  <c r="AL60" i="31"/>
  <c r="V60" i="31" s="1"/>
  <c r="AD60" i="31"/>
  <c r="S60" i="31"/>
  <c r="AO59" i="31"/>
  <c r="AL59" i="31"/>
  <c r="V59" i="31" s="1"/>
  <c r="AD59" i="31"/>
  <c r="S59" i="31"/>
  <c r="AR58" i="31"/>
  <c r="AQ58" i="31"/>
  <c r="AP58" i="31"/>
  <c r="AN58" i="31"/>
  <c r="AM58" i="31"/>
  <c r="AK58" i="31"/>
  <c r="AJ58" i="31"/>
  <c r="AI58" i="31"/>
  <c r="AH58" i="31"/>
  <c r="AG58" i="31"/>
  <c r="AF58" i="31"/>
  <c r="AE58" i="31"/>
  <c r="AC58" i="31"/>
  <c r="AB58" i="31"/>
  <c r="AA58" i="31"/>
  <c r="Z58" i="31"/>
  <c r="Y58" i="31"/>
  <c r="X58" i="31"/>
  <c r="W58" i="31"/>
  <c r="R58" i="31"/>
  <c r="Q58" i="31"/>
  <c r="P58" i="31"/>
  <c r="O58" i="31"/>
  <c r="N58" i="31"/>
  <c r="M58" i="31"/>
  <c r="L58" i="31"/>
  <c r="K58" i="31"/>
  <c r="J58" i="31"/>
  <c r="I58" i="31"/>
  <c r="H58" i="31"/>
  <c r="G58" i="31"/>
  <c r="F58" i="31"/>
  <c r="E58" i="31"/>
  <c r="D58" i="31"/>
  <c r="AO56" i="31"/>
  <c r="AL56" i="31"/>
  <c r="V56" i="31" s="1"/>
  <c r="AD56" i="31"/>
  <c r="S56" i="31"/>
  <c r="AO55" i="31"/>
  <c r="AL55" i="31"/>
  <c r="V55" i="31" s="1"/>
  <c r="AD55" i="31"/>
  <c r="S55" i="31"/>
  <c r="AO54" i="31"/>
  <c r="AL54" i="31"/>
  <c r="V54" i="31" s="1"/>
  <c r="AD54" i="31"/>
  <c r="S54" i="31"/>
  <c r="AO53" i="31"/>
  <c r="AL53" i="31"/>
  <c r="V53" i="31" s="1"/>
  <c r="AD53" i="31"/>
  <c r="S53" i="31"/>
  <c r="AO52" i="31"/>
  <c r="AL52" i="31"/>
  <c r="AD52" i="31"/>
  <c r="S52" i="31"/>
  <c r="AR51" i="31"/>
  <c r="AQ51" i="31"/>
  <c r="AP51" i="31"/>
  <c r="AN51" i="31"/>
  <c r="AM51" i="31"/>
  <c r="AK51" i="31"/>
  <c r="AJ51" i="31"/>
  <c r="AI51" i="31"/>
  <c r="AH51" i="31"/>
  <c r="AG51" i="31"/>
  <c r="AF51" i="31"/>
  <c r="AE51" i="31"/>
  <c r="AC51" i="31"/>
  <c r="AB51" i="31"/>
  <c r="AA51" i="31"/>
  <c r="Z51" i="31"/>
  <c r="Y51" i="31"/>
  <c r="X51" i="31"/>
  <c r="W51" i="31"/>
  <c r="R51" i="31"/>
  <c r="Q51" i="31"/>
  <c r="P51" i="31"/>
  <c r="O51" i="31"/>
  <c r="N51" i="31"/>
  <c r="M51" i="31"/>
  <c r="L51" i="31"/>
  <c r="K51" i="31"/>
  <c r="J51" i="31"/>
  <c r="I51" i="31"/>
  <c r="H51" i="31"/>
  <c r="G51" i="31"/>
  <c r="F51" i="31"/>
  <c r="E51" i="31"/>
  <c r="D51" i="31"/>
  <c r="AO49" i="31"/>
  <c r="AL49" i="31"/>
  <c r="V49" i="31" s="1"/>
  <c r="AD49" i="31"/>
  <c r="S49" i="31"/>
  <c r="AO48" i="31"/>
  <c r="AL48" i="31"/>
  <c r="V48" i="31" s="1"/>
  <c r="AD48" i="31"/>
  <c r="S48" i="31"/>
  <c r="AO47" i="31"/>
  <c r="AL47" i="31"/>
  <c r="V47" i="31" s="1"/>
  <c r="AD47" i="31"/>
  <c r="S47" i="31"/>
  <c r="AO46" i="31"/>
  <c r="AL46" i="31"/>
  <c r="V46" i="31" s="1"/>
  <c r="AD46" i="31"/>
  <c r="S46" i="31"/>
  <c r="AO45" i="31"/>
  <c r="AL45" i="31"/>
  <c r="V45" i="31" s="1"/>
  <c r="AD45" i="31"/>
  <c r="AD44" i="31" s="1"/>
  <c r="S45" i="31"/>
  <c r="AR44" i="31"/>
  <c r="AQ44" i="31"/>
  <c r="AP44" i="31"/>
  <c r="AN44" i="31"/>
  <c r="AM44" i="31"/>
  <c r="AL44" i="31"/>
  <c r="V44" i="31" s="1"/>
  <c r="AK44" i="31"/>
  <c r="AJ44" i="31"/>
  <c r="AI44" i="31"/>
  <c r="AH44" i="31"/>
  <c r="AG44" i="31"/>
  <c r="AF44" i="31"/>
  <c r="AE44" i="31"/>
  <c r="AC44" i="31"/>
  <c r="AB44" i="31"/>
  <c r="AA44" i="31"/>
  <c r="Z44" i="31"/>
  <c r="Y44" i="31"/>
  <c r="X44" i="31"/>
  <c r="W44" i="31"/>
  <c r="R44" i="31"/>
  <c r="Q44" i="31"/>
  <c r="P44" i="31"/>
  <c r="O44" i="31"/>
  <c r="N44" i="31"/>
  <c r="M44" i="31"/>
  <c r="L44" i="31"/>
  <c r="K44" i="31"/>
  <c r="J44" i="31"/>
  <c r="I44" i="31"/>
  <c r="H44" i="31"/>
  <c r="G44" i="31"/>
  <c r="F44" i="31"/>
  <c r="E44" i="31"/>
  <c r="D44" i="31"/>
  <c r="AO42" i="31"/>
  <c r="AL42" i="31"/>
  <c r="V42" i="31" s="1"/>
  <c r="AD42" i="31"/>
  <c r="S42" i="31"/>
  <c r="AO41" i="31"/>
  <c r="AL41" i="31"/>
  <c r="V41" i="31" s="1"/>
  <c r="AD41" i="31"/>
  <c r="S41" i="31"/>
  <c r="AO40" i="31"/>
  <c r="AL40" i="31"/>
  <c r="V40" i="31" s="1"/>
  <c r="AD40" i="31"/>
  <c r="S40" i="31"/>
  <c r="AO39" i="31"/>
  <c r="AL39" i="31"/>
  <c r="V39" i="31" s="1"/>
  <c r="AD39" i="31"/>
  <c r="S39" i="31"/>
  <c r="AO38" i="31"/>
  <c r="AL38" i="31"/>
  <c r="V38" i="31" s="1"/>
  <c r="AD38" i="31"/>
  <c r="S38" i="31"/>
  <c r="AR37" i="31"/>
  <c r="AQ37" i="31"/>
  <c r="AP37" i="31"/>
  <c r="AO37" i="31"/>
  <c r="AN37" i="31"/>
  <c r="AM37" i="31"/>
  <c r="AK37" i="31"/>
  <c r="AJ37" i="31"/>
  <c r="AI37" i="31"/>
  <c r="AH37" i="31"/>
  <c r="AG37" i="31"/>
  <c r="AF37" i="31"/>
  <c r="AE37" i="31"/>
  <c r="AC37" i="31"/>
  <c r="AB37" i="31"/>
  <c r="AA37" i="31"/>
  <c r="Z37" i="31"/>
  <c r="Y37" i="31"/>
  <c r="X37" i="31"/>
  <c r="W37" i="31"/>
  <c r="R37" i="31"/>
  <c r="Q37" i="31"/>
  <c r="P37" i="31"/>
  <c r="O37" i="31"/>
  <c r="N37" i="31"/>
  <c r="M37" i="31"/>
  <c r="L37" i="31"/>
  <c r="K37" i="31"/>
  <c r="J37" i="31"/>
  <c r="I37" i="31"/>
  <c r="H37" i="31"/>
  <c r="G37" i="31"/>
  <c r="F37" i="31"/>
  <c r="E37" i="31"/>
  <c r="D37" i="31"/>
  <c r="AO35" i="31"/>
  <c r="AL35" i="31"/>
  <c r="V35" i="31" s="1"/>
  <c r="AD35" i="31"/>
  <c r="S35" i="31"/>
  <c r="AO34" i="31"/>
  <c r="AL34" i="31"/>
  <c r="V34" i="31" s="1"/>
  <c r="AD34" i="31"/>
  <c r="S34" i="31"/>
  <c r="AO33" i="31"/>
  <c r="AL33" i="31"/>
  <c r="V33" i="31" s="1"/>
  <c r="AD33" i="31"/>
  <c r="S33" i="31"/>
  <c r="AO32" i="31"/>
  <c r="AL32" i="31"/>
  <c r="V32" i="31" s="1"/>
  <c r="AD32" i="31"/>
  <c r="S32" i="31"/>
  <c r="AO31" i="31"/>
  <c r="AL31" i="31"/>
  <c r="AD31" i="31"/>
  <c r="S31" i="31"/>
  <c r="AR30" i="31"/>
  <c r="AQ30" i="31"/>
  <c r="AP30" i="31"/>
  <c r="AN30" i="31"/>
  <c r="AM30" i="31"/>
  <c r="AK30" i="31"/>
  <c r="AJ30" i="31"/>
  <c r="AI30" i="31"/>
  <c r="AH30" i="31"/>
  <c r="AG30" i="31"/>
  <c r="AF30" i="31"/>
  <c r="AE30" i="31"/>
  <c r="AC30" i="31"/>
  <c r="AB30" i="31"/>
  <c r="AA30" i="31"/>
  <c r="Z30" i="31"/>
  <c r="Y30" i="31"/>
  <c r="X30" i="31"/>
  <c r="W30" i="31"/>
  <c r="R30" i="31"/>
  <c r="Q30" i="31"/>
  <c r="P30" i="31"/>
  <c r="O30" i="31"/>
  <c r="N30" i="31"/>
  <c r="M30" i="31"/>
  <c r="L30" i="31"/>
  <c r="K30" i="31"/>
  <c r="J30" i="31"/>
  <c r="I30" i="31"/>
  <c r="H30" i="31"/>
  <c r="G30" i="31"/>
  <c r="F30" i="31"/>
  <c r="E30" i="31"/>
  <c r="D30" i="31"/>
  <c r="AO28" i="31"/>
  <c r="AL28" i="31"/>
  <c r="V28" i="31" s="1"/>
  <c r="AD28" i="31"/>
  <c r="S28" i="31"/>
  <c r="AO27" i="31"/>
  <c r="AL27" i="31"/>
  <c r="V27" i="31" s="1"/>
  <c r="AD27" i="31"/>
  <c r="S27" i="31"/>
  <c r="AO26" i="31"/>
  <c r="AL26" i="31"/>
  <c r="V26" i="31" s="1"/>
  <c r="AD26" i="31"/>
  <c r="S26" i="31"/>
  <c r="AO25" i="31"/>
  <c r="AL25" i="31"/>
  <c r="V25" i="31" s="1"/>
  <c r="AD25" i="31"/>
  <c r="S25" i="31"/>
  <c r="AO24" i="31"/>
  <c r="AL24" i="31"/>
  <c r="V24" i="31" s="1"/>
  <c r="AD24" i="31"/>
  <c r="AD23" i="31" s="1"/>
  <c r="S24" i="31"/>
  <c r="AR23" i="31"/>
  <c r="AQ23" i="31"/>
  <c r="AP23" i="31"/>
  <c r="AN23" i="31"/>
  <c r="AM23" i="31"/>
  <c r="AK23" i="31"/>
  <c r="AJ23" i="31"/>
  <c r="AI23" i="31"/>
  <c r="AH23" i="31"/>
  <c r="AG23" i="31"/>
  <c r="AF23" i="31"/>
  <c r="AE23" i="31"/>
  <c r="AC23" i="31"/>
  <c r="AB23" i="31"/>
  <c r="AA23" i="31"/>
  <c r="Z23" i="31"/>
  <c r="Y23" i="31"/>
  <c r="X23" i="31"/>
  <c r="W23" i="31"/>
  <c r="R23" i="31"/>
  <c r="Q23" i="31"/>
  <c r="P23" i="31"/>
  <c r="O23" i="31"/>
  <c r="N23" i="31"/>
  <c r="M23" i="31"/>
  <c r="L23" i="31"/>
  <c r="K23" i="31"/>
  <c r="J23" i="31"/>
  <c r="I23" i="31"/>
  <c r="H23" i="31"/>
  <c r="G23" i="31"/>
  <c r="F23" i="31"/>
  <c r="E23" i="31"/>
  <c r="D23" i="31"/>
  <c r="AO21" i="31"/>
  <c r="AL21" i="31"/>
  <c r="V21" i="31" s="1"/>
  <c r="AD21" i="31"/>
  <c r="S21" i="31"/>
  <c r="AO20" i="31"/>
  <c r="AL20" i="31"/>
  <c r="V20" i="31" s="1"/>
  <c r="AD20" i="31"/>
  <c r="S20" i="31"/>
  <c r="AO19" i="31"/>
  <c r="AL19" i="31"/>
  <c r="V19" i="31" s="1"/>
  <c r="AD19" i="31"/>
  <c r="S19" i="31"/>
  <c r="AO18" i="31"/>
  <c r="AL18" i="31"/>
  <c r="V18" i="31" s="1"/>
  <c r="AD18" i="31"/>
  <c r="S18" i="31"/>
  <c r="AO17" i="31"/>
  <c r="AL17" i="31"/>
  <c r="V17" i="31" s="1"/>
  <c r="AD17" i="31"/>
  <c r="AD16" i="31" s="1"/>
  <c r="S17" i="31"/>
  <c r="S16" i="31" s="1"/>
  <c r="AR16" i="31"/>
  <c r="AQ16" i="31"/>
  <c r="AP16" i="31"/>
  <c r="AN16" i="31"/>
  <c r="AM16" i="31"/>
  <c r="AL16" i="31"/>
  <c r="V16" i="31" s="1"/>
  <c r="AK16" i="31"/>
  <c r="AJ16" i="31"/>
  <c r="AI16" i="31"/>
  <c r="AH16" i="31"/>
  <c r="AG16" i="31"/>
  <c r="AF16" i="31"/>
  <c r="AE16" i="31"/>
  <c r="AC16" i="31"/>
  <c r="AB16" i="31"/>
  <c r="AA16" i="31"/>
  <c r="Z16" i="31"/>
  <c r="Y16" i="31"/>
  <c r="X16" i="31"/>
  <c r="W16" i="31"/>
  <c r="R16" i="31"/>
  <c r="Q16" i="31"/>
  <c r="P16" i="31"/>
  <c r="O16" i="31"/>
  <c r="N16" i="31"/>
  <c r="M16" i="31"/>
  <c r="L16" i="31"/>
  <c r="K16" i="31"/>
  <c r="J16" i="31"/>
  <c r="I16" i="31"/>
  <c r="H16" i="31"/>
  <c r="G16" i="31"/>
  <c r="F16" i="31"/>
  <c r="E16" i="31"/>
  <c r="D16" i="31"/>
  <c r="AO14" i="31"/>
  <c r="AL14" i="31"/>
  <c r="V14" i="31" s="1"/>
  <c r="AD14" i="31"/>
  <c r="S14" i="31"/>
  <c r="AO13" i="31"/>
  <c r="AL13" i="31"/>
  <c r="V13" i="31" s="1"/>
  <c r="AD13" i="31"/>
  <c r="S13" i="31"/>
  <c r="AO12" i="31"/>
  <c r="AL12" i="31"/>
  <c r="V12" i="31" s="1"/>
  <c r="AD12" i="31"/>
  <c r="S12" i="31"/>
  <c r="AO11" i="31"/>
  <c r="AL11" i="31"/>
  <c r="V11" i="31" s="1"/>
  <c r="AD11" i="31"/>
  <c r="S11" i="31"/>
  <c r="AO10" i="31"/>
  <c r="AL10" i="31"/>
  <c r="V10" i="31" s="1"/>
  <c r="AD10" i="31"/>
  <c r="S10" i="31"/>
  <c r="AR9" i="31"/>
  <c r="AQ9" i="31"/>
  <c r="AP9" i="31"/>
  <c r="AN9" i="31"/>
  <c r="AM9" i="31"/>
  <c r="AK9" i="31"/>
  <c r="AJ9" i="31"/>
  <c r="AI9" i="31"/>
  <c r="AH9" i="31"/>
  <c r="AG9" i="31"/>
  <c r="AF9" i="31"/>
  <c r="AE9" i="31"/>
  <c r="AC9" i="31"/>
  <c r="AB9" i="31"/>
  <c r="AA9" i="31"/>
  <c r="Z9" i="31"/>
  <c r="Y9" i="31"/>
  <c r="X9" i="31"/>
  <c r="W9" i="31"/>
  <c r="R9" i="31"/>
  <c r="Q9" i="31"/>
  <c r="P9" i="31"/>
  <c r="O9" i="31"/>
  <c r="N9" i="31"/>
  <c r="M9" i="31"/>
  <c r="L9" i="31"/>
  <c r="K9" i="31"/>
  <c r="J9" i="31"/>
  <c r="I9" i="31"/>
  <c r="H9" i="31"/>
  <c r="G9" i="31"/>
  <c r="F9" i="31"/>
  <c r="E9" i="31"/>
  <c r="D9" i="31"/>
  <c r="C82" i="31" l="1"/>
  <c r="AB124" i="31"/>
  <c r="C73" i="31"/>
  <c r="V73" i="31"/>
  <c r="C76" i="31"/>
  <c r="AO89" i="31"/>
  <c r="C93" i="31"/>
  <c r="V93" i="31"/>
  <c r="C98" i="31"/>
  <c r="C99" i="31"/>
  <c r="AO117" i="31"/>
  <c r="C121" i="31"/>
  <c r="V121" i="31"/>
  <c r="C97" i="31"/>
  <c r="V97" i="31"/>
  <c r="C70" i="31"/>
  <c r="C71" i="31"/>
  <c r="AO68" i="31"/>
  <c r="AO75" i="31"/>
  <c r="C78" i="31"/>
  <c r="C79" i="31"/>
  <c r="C85" i="31"/>
  <c r="V85" i="31"/>
  <c r="C90" i="31"/>
  <c r="C91" i="31"/>
  <c r="AD96" i="31"/>
  <c r="C106" i="31"/>
  <c r="C107" i="31"/>
  <c r="AH124" i="31"/>
  <c r="C113" i="31"/>
  <c r="V113" i="31"/>
  <c r="Z124" i="31"/>
  <c r="AN124" i="31"/>
  <c r="C118" i="31"/>
  <c r="C119" i="31"/>
  <c r="C120" i="31"/>
  <c r="AO110" i="31"/>
  <c r="C110" i="31" s="1"/>
  <c r="AA124" i="31"/>
  <c r="C122" i="31"/>
  <c r="AD103" i="31"/>
  <c r="AD124" i="31" s="1"/>
  <c r="AL30" i="31"/>
  <c r="V30" i="31" s="1"/>
  <c r="V31" i="31"/>
  <c r="AL51" i="31"/>
  <c r="V51" i="31" s="1"/>
  <c r="V52" i="31"/>
  <c r="C69" i="31"/>
  <c r="V69" i="31"/>
  <c r="AL75" i="31"/>
  <c r="V75" i="31" s="1"/>
  <c r="V77" i="31"/>
  <c r="C83" i="31"/>
  <c r="C86" i="31"/>
  <c r="C87" i="31"/>
  <c r="AL89" i="31"/>
  <c r="V89" i="31" s="1"/>
  <c r="V90" i="31"/>
  <c r="M124" i="31"/>
  <c r="C101" i="31"/>
  <c r="V101" i="31"/>
  <c r="C105" i="31"/>
  <c r="V105" i="31"/>
  <c r="C111" i="31"/>
  <c r="C114" i="31"/>
  <c r="C115" i="31"/>
  <c r="L124" i="31"/>
  <c r="X124" i="31"/>
  <c r="AL117" i="31"/>
  <c r="V117" i="31" s="1"/>
  <c r="V118" i="31"/>
  <c r="C84" i="31"/>
  <c r="K124" i="31"/>
  <c r="AP124" i="31"/>
  <c r="C112" i="31"/>
  <c r="C62" i="31"/>
  <c r="S75" i="31"/>
  <c r="C77" i="31"/>
  <c r="S103" i="31"/>
  <c r="AL103" i="31"/>
  <c r="V103" i="31" s="1"/>
  <c r="W124" i="31"/>
  <c r="AE124" i="31"/>
  <c r="AI124" i="31"/>
  <c r="AM124" i="31"/>
  <c r="AQ124" i="31"/>
  <c r="S68" i="31"/>
  <c r="AL68" i="31"/>
  <c r="V68" i="31" s="1"/>
  <c r="S96" i="31"/>
  <c r="C96" i="31" s="1"/>
  <c r="AL96" i="31"/>
  <c r="V96" i="31" s="1"/>
  <c r="D124" i="31"/>
  <c r="H124" i="31"/>
  <c r="P124" i="31"/>
  <c r="E124" i="31"/>
  <c r="I124" i="31"/>
  <c r="Q124" i="31"/>
  <c r="AF124" i="31"/>
  <c r="AJ124" i="31"/>
  <c r="AR124" i="31"/>
  <c r="C75" i="31"/>
  <c r="G124" i="31"/>
  <c r="O124" i="31"/>
  <c r="C38" i="31"/>
  <c r="C63" i="31"/>
  <c r="C14" i="31"/>
  <c r="S89" i="31"/>
  <c r="F124" i="31"/>
  <c r="J124" i="31"/>
  <c r="N124" i="31"/>
  <c r="R124" i="31"/>
  <c r="Y124" i="31"/>
  <c r="AC124" i="31"/>
  <c r="AG124" i="31"/>
  <c r="AK124" i="31"/>
  <c r="S117" i="31"/>
  <c r="C147" i="32"/>
  <c r="C161" i="32"/>
  <c r="G147" i="32"/>
  <c r="G161" i="32"/>
  <c r="D147" i="32"/>
  <c r="D161" i="32"/>
  <c r="F147" i="32"/>
  <c r="F161" i="32"/>
  <c r="C10" i="31"/>
  <c r="C13" i="31"/>
  <c r="AO9" i="31"/>
  <c r="C34" i="31"/>
  <c r="C42" i="31"/>
  <c r="C56" i="31"/>
  <c r="C26" i="31"/>
  <c r="C27" i="31"/>
  <c r="C32" i="31"/>
  <c r="C33" i="31"/>
  <c r="AO30" i="31"/>
  <c r="C46" i="31"/>
  <c r="C48" i="31"/>
  <c r="C49" i="31"/>
  <c r="C54" i="31"/>
  <c r="C18" i="31"/>
  <c r="AD30" i="31"/>
  <c r="AP65" i="31"/>
  <c r="AQ65" i="31"/>
  <c r="I65" i="31"/>
  <c r="Q65" i="31"/>
  <c r="AR65" i="31"/>
  <c r="C19" i="31"/>
  <c r="C25" i="31"/>
  <c r="AG65" i="31"/>
  <c r="C40" i="31"/>
  <c r="G65" i="31"/>
  <c r="O65" i="31"/>
  <c r="S44" i="31"/>
  <c r="C55" i="31"/>
  <c r="AE65" i="31"/>
  <c r="AI65" i="31"/>
  <c r="C60" i="31"/>
  <c r="C61" i="31"/>
  <c r="AO58" i="31"/>
  <c r="C11" i="31"/>
  <c r="C17" i="31"/>
  <c r="AO16" i="31"/>
  <c r="C16" i="31" s="1"/>
  <c r="C28" i="31"/>
  <c r="Y65" i="31"/>
  <c r="AC65" i="31"/>
  <c r="AD37" i="31"/>
  <c r="C47" i="31"/>
  <c r="C53" i="31"/>
  <c r="AO51" i="31"/>
  <c r="W65" i="31"/>
  <c r="AA65" i="31"/>
  <c r="AF65" i="31"/>
  <c r="AJ65" i="31"/>
  <c r="AD58" i="31"/>
  <c r="E65" i="31"/>
  <c r="M65" i="31"/>
  <c r="AM65" i="31"/>
  <c r="C12" i="31"/>
  <c r="C24" i="31"/>
  <c r="AO23" i="31"/>
  <c r="AK65" i="31"/>
  <c r="C41" i="31"/>
  <c r="K65" i="31"/>
  <c r="Z65" i="31"/>
  <c r="AH65" i="31"/>
  <c r="AN65" i="31"/>
  <c r="C20" i="31"/>
  <c r="C21" i="31"/>
  <c r="AL23" i="31"/>
  <c r="V23" i="31" s="1"/>
  <c r="C35" i="31"/>
  <c r="F65" i="31"/>
  <c r="J65" i="31"/>
  <c r="N65" i="31"/>
  <c r="R65" i="31"/>
  <c r="C39" i="31"/>
  <c r="C45" i="31"/>
  <c r="AO44" i="31"/>
  <c r="C44" i="31" s="1"/>
  <c r="AD51" i="31"/>
  <c r="D65" i="31"/>
  <c r="H65" i="31"/>
  <c r="L65" i="31"/>
  <c r="P65" i="31"/>
  <c r="X65" i="31"/>
  <c r="AB65" i="31"/>
  <c r="C59" i="31"/>
  <c r="S9" i="31"/>
  <c r="AD9" i="31"/>
  <c r="AL9" i="31"/>
  <c r="V9" i="31" s="1"/>
  <c r="C31" i="31"/>
  <c r="AL37" i="31"/>
  <c r="V37" i="31" s="1"/>
  <c r="S30" i="31"/>
  <c r="C52" i="31"/>
  <c r="S58" i="31"/>
  <c r="AL58" i="31"/>
  <c r="V58" i="31" s="1"/>
  <c r="V65" i="31" s="1"/>
  <c r="S37" i="31"/>
  <c r="S23" i="31"/>
  <c r="S51" i="31"/>
  <c r="AO124" i="31"/>
  <c r="V124" i="31" l="1"/>
  <c r="C103" i="31"/>
  <c r="C117" i="31"/>
  <c r="C124" i="31" s="1"/>
  <c r="C68" i="31"/>
  <c r="AL124" i="31"/>
  <c r="C89" i="31"/>
  <c r="S124" i="31"/>
  <c r="C58" i="31"/>
  <c r="C9" i="31"/>
  <c r="AO65" i="31"/>
  <c r="C23" i="31"/>
  <c r="C30" i="31"/>
  <c r="C51" i="31"/>
  <c r="AD65" i="31"/>
  <c r="C37" i="31"/>
  <c r="AL65" i="31"/>
  <c r="S65" i="31"/>
  <c r="C65" i="31" l="1"/>
</calcChain>
</file>

<file path=xl/sharedStrings.xml><?xml version="1.0" encoding="utf-8"?>
<sst xmlns="http://schemas.openxmlformats.org/spreadsheetml/2006/main" count="598" uniqueCount="232">
  <si>
    <t>(Disclosure to FHFA ONLY)</t>
  </si>
  <si>
    <t>Most Recent Quarter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</si>
  <si>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</si>
  <si>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</si>
  <si>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</si>
  <si>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</si>
  <si>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</si>
  <si>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</si>
  <si>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</si>
  <si>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</si>
  <si>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</si>
  <si>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REO (foreclosed property exp.)</t>
  </si>
  <si>
    <t>SOP 03-3 losses, net</t>
  </si>
  <si>
    <t>Other</t>
  </si>
  <si>
    <t xml:space="preserve"> </t>
  </si>
  <si>
    <t>($s in millions)</t>
  </si>
  <si>
    <t>Total</t>
  </si>
  <si>
    <t>Net interest income (excluding management and guaranty fee income)</t>
  </si>
  <si>
    <r>
      <rPr>
        <sz val="14"/>
        <color theme="1"/>
        <rFont val="Arial"/>
        <family val="2"/>
      </rPr>
      <t>Management and guaranty fee income</t>
    </r>
    <r>
      <rPr>
        <vertAlign val="superscript"/>
        <sz val="12"/>
        <color theme="1"/>
        <rFont val="Arial"/>
        <family val="2"/>
      </rPr>
      <t>1</t>
    </r>
  </si>
  <si>
    <t>Total net interest income</t>
  </si>
  <si>
    <t>Other income</t>
  </si>
  <si>
    <t>Total revenue</t>
  </si>
  <si>
    <t>Security impairments</t>
  </si>
  <si>
    <t>Operational risk losses</t>
  </si>
  <si>
    <t>Administrative expenses</t>
  </si>
  <si>
    <t>Other expenses</t>
  </si>
  <si>
    <t>Pre-provision net revenue</t>
  </si>
  <si>
    <t>(Provision) benefit for credit losses</t>
  </si>
  <si>
    <t>Derivatives gains (losses)</t>
  </si>
  <si>
    <t>Trading gains (losses)</t>
  </si>
  <si>
    <t xml:space="preserve">Other gains (losses) </t>
  </si>
  <si>
    <t>Extraordinary gains (losses), net of tax effect</t>
  </si>
  <si>
    <t xml:space="preserve">Global market shock impact on available-for-sale securities </t>
  </si>
  <si>
    <t>Other comprehensive income</t>
  </si>
  <si>
    <t>Deferred tax assets, net of allowance</t>
  </si>
  <si>
    <t>CAPITAL</t>
  </si>
  <si>
    <t>Beginning capital</t>
  </si>
  <si>
    <t>Senior preferred Treasury draw (prior period)</t>
  </si>
  <si>
    <t>Less: Dividends</t>
  </si>
  <si>
    <t>Other capital actions</t>
  </si>
  <si>
    <t>Change in AOCI</t>
  </si>
  <si>
    <t>Change in non-controlling/minority interest</t>
  </si>
  <si>
    <t>Beginning PSPA funding commitment available</t>
  </si>
  <si>
    <t>Treasury draw required</t>
  </si>
  <si>
    <t>Remaining PSPA funding commitment available</t>
  </si>
  <si>
    <t>Agency securities</t>
  </si>
  <si>
    <t>Non-Agency securities</t>
  </si>
  <si>
    <t>Whole loans</t>
  </si>
  <si>
    <t>Single-family guaranty book of business</t>
  </si>
  <si>
    <t>Most       Recent Quarter</t>
  </si>
  <si>
    <t>Nine Quarter Cumulative Total</t>
  </si>
  <si>
    <t>Stress Test Template Instructions</t>
  </si>
  <si>
    <t>Q1 Loss</t>
  </si>
  <si>
    <t>Municipal Securities</t>
  </si>
  <si>
    <t>Counterparty Default Risk*</t>
  </si>
  <si>
    <t xml:space="preserve">   </t>
  </si>
  <si>
    <t>Counterparty Name</t>
  </si>
  <si>
    <t>Counterparty Type</t>
  </si>
  <si>
    <t>Grand Total</t>
  </si>
  <si>
    <t>RMBS</t>
  </si>
  <si>
    <t>ABS</t>
  </si>
  <si>
    <t>CMBS</t>
  </si>
  <si>
    <t>Corporate CDO / CLO</t>
  </si>
  <si>
    <t>Warehouse</t>
  </si>
  <si>
    <t>Non-Agency Prime</t>
  </si>
  <si>
    <t>Sub-prime</t>
  </si>
  <si>
    <t>Option ARMS</t>
  </si>
  <si>
    <t>Other AltA</t>
  </si>
  <si>
    <t>Unspec Non-Prime</t>
  </si>
  <si>
    <t>HELOC</t>
  </si>
  <si>
    <t>RMBS CDO</t>
  </si>
  <si>
    <t>RMBS CDS</t>
  </si>
  <si>
    <t>Credit Basket</t>
  </si>
  <si>
    <t>PrimeX</t>
  </si>
  <si>
    <t>ABX / TABX</t>
  </si>
  <si>
    <t>Prime Whole Loans</t>
  </si>
  <si>
    <t>Non-Prime Whole Loans</t>
  </si>
  <si>
    <t>European RMBS</t>
  </si>
  <si>
    <t>Other / Unspecified</t>
  </si>
  <si>
    <t>RMBS SubTotal</t>
  </si>
  <si>
    <t>Autos</t>
  </si>
  <si>
    <t>Credit Cards</t>
  </si>
  <si>
    <t>Student Loans</t>
  </si>
  <si>
    <t>ABS CDS</t>
  </si>
  <si>
    <t>Index Tranches</t>
  </si>
  <si>
    <t>ABS SubTotal</t>
  </si>
  <si>
    <t>Cash Non-Agency CMBS</t>
  </si>
  <si>
    <t>CMBS CDS</t>
  </si>
  <si>
    <t>CMBS CDO</t>
  </si>
  <si>
    <t>Whole Loans</t>
  </si>
  <si>
    <t>CMBS SubTotal</t>
  </si>
  <si>
    <t>CLO</t>
  </si>
  <si>
    <t>Corporate CDO/CLO SubTotal</t>
  </si>
  <si>
    <t>Total Size</t>
  </si>
  <si>
    <t>Total Protection</t>
  </si>
  <si>
    <t>MV* ($MM)</t>
  </si>
  <si>
    <t>AAA Total</t>
  </si>
  <si>
    <t>Pre 2006</t>
  </si>
  <si>
    <t>Post 2007</t>
  </si>
  <si>
    <t>Unspecified Vintage</t>
  </si>
  <si>
    <t>AA Total</t>
  </si>
  <si>
    <t>A Total</t>
  </si>
  <si>
    <t>BBB Total</t>
  </si>
  <si>
    <t>BB Total</t>
  </si>
  <si>
    <t>B Total</t>
  </si>
  <si>
    <t>&lt;B Total</t>
  </si>
  <si>
    <t>NR Total</t>
  </si>
  <si>
    <t>Profit/Loss ($MM)</t>
  </si>
  <si>
    <t>Trading and Other Fair Value Assets</t>
  </si>
  <si>
    <t>Bonds</t>
  </si>
  <si>
    <t>AAA</t>
  </si>
  <si>
    <t>AA</t>
  </si>
  <si>
    <t>A</t>
  </si>
  <si>
    <t>BBB</t>
  </si>
  <si>
    <t>BB</t>
  </si>
  <si>
    <t>B</t>
  </si>
  <si>
    <t>&lt;B</t>
  </si>
  <si>
    <t>NR</t>
  </si>
  <si>
    <t>1M</t>
  </si>
  <si>
    <t>3M</t>
  </si>
  <si>
    <t>6M</t>
  </si>
  <si>
    <t>9M</t>
  </si>
  <si>
    <t>1Y</t>
  </si>
  <si>
    <t>2Y</t>
  </si>
  <si>
    <t>3Y</t>
  </si>
  <si>
    <t>5Y</t>
  </si>
  <si>
    <t>7Y</t>
  </si>
  <si>
    <t>10Y</t>
  </si>
  <si>
    <t>15Y</t>
  </si>
  <si>
    <t>20Y</t>
  </si>
  <si>
    <t>30Y</t>
  </si>
  <si>
    <t>Loans</t>
  </si>
  <si>
    <t>CDS</t>
  </si>
  <si>
    <t>Indices</t>
  </si>
  <si>
    <t>Other / Unspecified Munis</t>
  </si>
  <si>
    <t>US Residential Agency Products</t>
  </si>
  <si>
    <t>IOs</t>
  </si>
  <si>
    <t>POs</t>
  </si>
  <si>
    <t>Other CMOs</t>
  </si>
  <si>
    <t>Pass-Throughs</t>
  </si>
  <si>
    <t>Agency Debt/Debentures</t>
  </si>
  <si>
    <t>IOS Index</t>
  </si>
  <si>
    <t>POS Index</t>
  </si>
  <si>
    <t>MBX Index</t>
  </si>
  <si>
    <t>Other Agency Derivatives</t>
  </si>
  <si>
    <t>TBA's</t>
  </si>
  <si>
    <t>Reverse Mortgages</t>
  </si>
  <si>
    <t>Residential Other / Unspecified</t>
  </si>
  <si>
    <t>US Commercial Agency Products</t>
  </si>
  <si>
    <t>Cash Agency CMBS</t>
  </si>
  <si>
    <t>Agency CMBS Derivatives</t>
  </si>
  <si>
    <t>Commercial Other / Unspecified</t>
  </si>
  <si>
    <t>Non-US Agency Products</t>
  </si>
  <si>
    <t>RETAINED PORTFOLIO</t>
  </si>
  <si>
    <t>TRADING SECURITIES</t>
  </si>
  <si>
    <t>Total retained portfolio</t>
  </si>
  <si>
    <t>MV ($MM)   Available-for-Sale Securities</t>
  </si>
  <si>
    <t>MV ($MM)   Trading Securities</t>
  </si>
  <si>
    <t>Profit/Loss from OAS Widening (AFS)</t>
  </si>
  <si>
    <t>Profit/Loss from OAS Widening (Trading Secs)</t>
  </si>
  <si>
    <t>Counterparty default losses</t>
  </si>
  <si>
    <t>Investment Securities and Fair Value Trading Assets</t>
  </si>
  <si>
    <t>REO (foreclosed property expense)</t>
  </si>
  <si>
    <t>Pre-Tax income (loss)</t>
  </si>
  <si>
    <t>Net income (loss)</t>
  </si>
  <si>
    <t>Comprehensive income (loss)</t>
  </si>
  <si>
    <t>Commercial Mortgage-backed Securities (CMBS)</t>
  </si>
  <si>
    <t>Private Label Securities (PLS) or Non-Agency Prices for Residential Mortgage-backed Securities (RMBS)</t>
  </si>
  <si>
    <t>Applicable UPB</t>
  </si>
  <si>
    <t>Total Potential Income Statement Impact</t>
  </si>
  <si>
    <r>
      <t>1. All numbers should be reported in</t>
    </r>
    <r>
      <rPr>
        <sz val="11"/>
        <rFont val="Calibri"/>
        <family val="2"/>
        <scheme val="minor"/>
      </rPr>
      <t xml:space="preserve"> millions</t>
    </r>
  </si>
  <si>
    <t>Derivatives</t>
  </si>
  <si>
    <t>Repo</t>
  </si>
  <si>
    <t>Asset-based Securities (ABS) and other collateral</t>
  </si>
  <si>
    <t>Private Label Securities (PLS)</t>
  </si>
  <si>
    <t>(Provision) benefit for federal income taxes</t>
  </si>
  <si>
    <t>Ending capital (deficit)</t>
  </si>
  <si>
    <t>Single Family Loans</t>
  </si>
  <si>
    <r>
      <t>AVAILABLE-FOR-SALE SECURITIES</t>
    </r>
    <r>
      <rPr>
        <sz val="16"/>
        <color rgb="FFFF0000"/>
        <rFont val="Arial"/>
        <family val="2"/>
      </rPr>
      <t xml:space="preserve"> (Post-Tax Amounts) </t>
    </r>
  </si>
  <si>
    <t>HELD-FOR-SALE LOANS</t>
  </si>
  <si>
    <t>Management and guaranty fee income</t>
  </si>
  <si>
    <t>Other non-interest income</t>
  </si>
  <si>
    <t>Gains (losses) on loans</t>
  </si>
  <si>
    <t xml:space="preserve">Other fair value gains (losses) </t>
  </si>
  <si>
    <t>Provision (benefit) for federal income taxes</t>
  </si>
  <si>
    <t>CAS/STACR</t>
  </si>
  <si>
    <t>Interest Expense</t>
  </si>
  <si>
    <t>Fair Value Gain (Loss)</t>
  </si>
  <si>
    <t>Other Expenses</t>
  </si>
  <si>
    <t>Recoveries</t>
  </si>
  <si>
    <t>CIRT/ACIS Premiums</t>
  </si>
  <si>
    <t>Total Income (Loss)</t>
  </si>
  <si>
    <t>Reference Pool (Quarter)</t>
  </si>
  <si>
    <t>Outstanding Reference Pool</t>
  </si>
  <si>
    <t>Single-family</t>
  </si>
  <si>
    <t>Multifamily</t>
  </si>
  <si>
    <t>Global market shock impact on trading securities and held-for-sale loans</t>
  </si>
  <si>
    <r>
      <rPr>
        <sz val="14"/>
        <color theme="1"/>
        <rFont val="Arial"/>
        <family val="2"/>
      </rPr>
      <t>Other expenses</t>
    </r>
    <r>
      <rPr>
        <vertAlign val="superscript"/>
        <sz val="12"/>
        <color theme="1"/>
        <rFont val="Arial"/>
        <family val="2"/>
      </rPr>
      <t>2</t>
    </r>
  </si>
  <si>
    <r>
      <rPr>
        <sz val="14"/>
        <color theme="1"/>
        <rFont val="Arial"/>
        <family val="2"/>
      </rPr>
      <t>Net interest income</t>
    </r>
    <r>
      <rPr>
        <vertAlign val="superscript"/>
        <sz val="12"/>
        <color theme="1"/>
        <rFont val="Arial"/>
        <family val="2"/>
      </rPr>
      <t>1</t>
    </r>
  </si>
  <si>
    <t>Multifamily Loans</t>
  </si>
  <si>
    <t>Total Assets</t>
  </si>
  <si>
    <r>
      <t>Other</t>
    </r>
    <r>
      <rPr>
        <vertAlign val="superscript"/>
        <sz val="14"/>
        <color theme="1"/>
        <rFont val="Arial"/>
        <family val="2"/>
      </rPr>
      <t>1</t>
    </r>
  </si>
  <si>
    <t>Single-Family Mortgage Insurance Provider</t>
  </si>
  <si>
    <t>Single-Family Loans</t>
  </si>
  <si>
    <t>Multifamily Credit Enhancement Provider</t>
  </si>
  <si>
    <t>OTHER</t>
  </si>
  <si>
    <t>CIRT/ACIS Transactions</t>
  </si>
  <si>
    <t>CAS/STACR Debt Issuances</t>
  </si>
  <si>
    <t xml:space="preserve"> Single-Family Agency Securities</t>
  </si>
  <si>
    <t xml:space="preserve"> Single Family Agency Securities</t>
  </si>
  <si>
    <t xml:space="preserve"> Multifamily Agency Securities</t>
  </si>
  <si>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 xml:space="preserve"> Other includes mortgage revenue bonds and other</t>
    </r>
  </si>
  <si>
    <t>Counterparty Default Risk</t>
  </si>
  <si>
    <r>
      <rPr>
        <vertAlign val="superscript"/>
        <sz val="12"/>
        <color theme="1"/>
        <rFont val="Arial"/>
        <family val="2"/>
      </rPr>
      <t>1</t>
    </r>
    <r>
      <rPr>
        <sz val="12"/>
        <color theme="1"/>
        <rFont val="Arial"/>
        <family val="2"/>
      </rPr>
      <t xml:space="preserve"> Includes guaranty fees received for managing credit risk on mortgage loans of consolidated trusts/PCs.</t>
    </r>
  </si>
  <si>
    <r>
      <rPr>
        <vertAlign val="superscript"/>
        <sz val="12.5"/>
        <color theme="1"/>
        <rFont val="Arial"/>
        <family val="2"/>
      </rPr>
      <t>1</t>
    </r>
    <r>
      <rPr>
        <sz val="12.5"/>
        <color theme="1"/>
        <rFont val="Arial"/>
        <family val="2"/>
      </rPr>
      <t xml:space="preserve"> Includes net interest income on multifamily whole loans, GSE multifamily MBS held in the retained portfolio, CMBS, and multifamily MRBs.</t>
    </r>
  </si>
  <si>
    <r>
      <rPr>
        <vertAlign val="superscript"/>
        <sz val="12.5"/>
        <color theme="1"/>
        <rFont val="Arial"/>
        <family val="2"/>
      </rPr>
      <t>2</t>
    </r>
    <r>
      <rPr>
        <sz val="12.5"/>
        <color theme="1"/>
        <rFont val="Arial"/>
        <family val="2"/>
      </rPr>
      <t xml:space="preserve"> Includes operational risk losses, administrative expenses, and gains from partnership investments.</t>
    </r>
  </si>
  <si>
    <t>Premium Expense</t>
  </si>
  <si>
    <t>Income Statement (ADVERSE)</t>
  </si>
  <si>
    <t>Capital Roll Forward (ADVERSE)</t>
  </si>
  <si>
    <t>Portfolio Balances (ADVERSE)</t>
  </si>
  <si>
    <t>Global Market Shock (ADVERSE)</t>
  </si>
  <si>
    <t>Securitized Products (ADVERSE)</t>
  </si>
  <si>
    <t>Munis (ADVERSE)</t>
  </si>
  <si>
    <t>Agencies (ADVERSE)</t>
  </si>
  <si>
    <t>Multifamily - Income Statement (ADVERSE)</t>
  </si>
  <si>
    <t>Credit Risk Transfers - Quarterly  (ADVERSE)</t>
  </si>
  <si>
    <t>Trading &amp; Other Fair Value Assets Template</t>
  </si>
  <si>
    <r>
      <t>2. Reported numbers should reflect the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 xml:space="preserve">12/31/2017 </t>
    </r>
    <r>
      <rPr>
        <sz val="11"/>
        <color theme="1"/>
        <rFont val="Calibri"/>
        <family val="2"/>
        <scheme val="minor"/>
      </rPr>
      <t xml:space="preserve">start date. </t>
    </r>
  </si>
  <si>
    <t>(*Credit ratings should be as of December 31, 2017)</t>
  </si>
  <si>
    <t xml:space="preserve">Enterprise Dodd-Frank Act Stress Test Template
</t>
  </si>
  <si>
    <t>Enterprise Dodd-Frank Act Stress Test Template
(Disclosure to FHFA ONLY)</t>
  </si>
  <si>
    <t>Other Transactions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</si>
</sst>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1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\ ;\(#,##0.0\)"/>
    <numFmt numFmtId="165" formatCode="_(&quot;$&quot;* #,##0_);_(&quot;$&quot;* \(#,##0\);_(&quot;$&quot;* &quot;-&quot;??_);_(@_)"/>
    <numFmt numFmtId="166" formatCode="0.000000"/>
    <numFmt numFmtId="167" formatCode="#,##0.0_)%;\(#,##0.0\)%;\—_);@_)"/>
    <numFmt numFmtId="168" formatCode="_(* &quot;$&quot;\ #,##0\ \ ;_(* &quot;$&quot;\ \(#,##0\)\ ;_(* &quot;-&quot;\ \ ;_(@\ "/>
    <numFmt numFmtId="169" formatCode="_(* &quot;$&quot;\ #,##0.0\ \ \ ;_(* &quot;$&quot;\(#,##0.0\)\ \ ;_(* &quot;-&quot;\ \ \ \ ;_(@\ \ \ \ "/>
    <numFmt numFmtId="170" formatCode="_(* &quot;$&quot;\ #,##0\ \ ;_(* &quot;$&quot;\ \(#,##0\)\ \ ;_(* &quot;-&quot;\ \ ;_(@\ "/>
    <numFmt numFmtId="171" formatCode="0.0_)\%;\(0.0\)\%;0.0_)\%;@_)_%"/>
    <numFmt numFmtId="172" formatCode="0.0\%;\(0.0\)\%;0.0\ \)\%;@\ \ "/>
    <numFmt numFmtId="173" formatCode="_(* 0.0\ \%;_(* \(0.0\)\%;0.0\%;@\ \ \ "/>
    <numFmt numFmtId="174" formatCode="_(* 0.0\%;_(* \(0.0\)\%;0.0\%;@\ \ "/>
    <numFmt numFmtId="175" formatCode="0.0\%;\(0.0\)\%;@\ \ "/>
    <numFmt numFmtId="176" formatCode="0.0_)\%_x;\(0.0\)\%_x;0.0_)\%_x;@_)_%_x"/>
    <numFmt numFmtId="177" formatCode="#,##0.0_)_%;\(#,##0.0\)_%;0.0_)_%;@_)_%"/>
    <numFmt numFmtId="178" formatCode="#,##0.0\ \ \ ;\(#,##0.0\)\ \ ;@\ \ "/>
    <numFmt numFmtId="179" formatCode="_(* #,##0.0\ \ \ \ ;_(* \(#,##0.0\)\ \ \ ;@\ \ "/>
    <numFmt numFmtId="180" formatCode="#,##0.0\ \ \ _x;\(#,##0.0\)\ \ _x;@\ \ _x"/>
    <numFmt numFmtId="181" formatCode="_(* #,##0\ \ ;_(* \(#,##0\)\ \ ;_(* &quot;-&quot;\ \ ;_(* @_)"/>
    <numFmt numFmtId="182" formatCode="_(* #,##0.0\ \ \ ;_(* \(#,##0.0\)\ \ ;_(* &quot;-&quot;\ \ \ \ ;_(@\ \ \ \ "/>
    <numFmt numFmtId="183" formatCode="_(* #,##0.0_);_(* \(#,##0.0\);_(* &quot;-&quot;\ \ \ ;_(@_)"/>
    <numFmt numFmtId="184" formatCode="#,##0.0_);\(#,##0.0\);#,##0.0_);@_)"/>
    <numFmt numFmtId="185" formatCode="#,##0_);\(#,##0\);#,##0_);@_)"/>
    <numFmt numFmtId="186" formatCode="#,##0.0_);\(#,##0.0\)"/>
    <numFmt numFmtId="187" formatCode="&quot;$&quot;_(#,##0.00_);&quot;$&quot;\(#,##0.00\);&quot;$&quot;_(0.00_);@_)"/>
    <numFmt numFmtId="188" formatCode="[$£-809]_(#,##0_);[$£-809]\(#,##0\);[$£-809]_(0_);@_)"/>
    <numFmt numFmtId="189" formatCode="&quot;$&quot;_(#,##0.00_);&quot;$&quot;\(#,##0.00\)"/>
    <numFmt numFmtId="190" formatCode="&quot;$&quot;_(#,##0_);&quot;$&quot;\(#,##0\);&quot;$&quot;_(0_);@_)"/>
    <numFmt numFmtId="191" formatCode="&quot;$&quot;_(#,##0.00_);&quot;$&quot;\(#,##0.00\);_(* &quot;-&quot;\ \ \ "/>
    <numFmt numFmtId="192" formatCode="&quot;£&quot;_(#,##0.00_);&quot;£&quot;\(#,##0.00\);&quot;£&quot;_(0.00_);@_)"/>
    <numFmt numFmtId="193" formatCode="#,##0.00_);\(#,##0.00\);0.00_);@_)"/>
    <numFmt numFmtId="194" formatCode="#,##0_);\(#,##0\);0_);@_)"/>
    <numFmt numFmtId="195" formatCode="\€_(#,##0.00_);\€\(#,##0.00\);\€_(0.00_);@_)"/>
    <numFmt numFmtId="196" formatCode="\£_(#,##0_);\£\(#,##0\)"/>
    <numFmt numFmtId="197" formatCode="#,##0_)&quot;months&quot;;\(#,##0\)&quot;months&quot;"/>
    <numFmt numFmtId="198" formatCode="#,##0_)\x;\(#,##0\)\x;0_)\x;@_)_x"/>
    <numFmt numFmtId="199" formatCode="#,##0.0_)\x;\(#,##0.0\)\x"/>
    <numFmt numFmtId="200" formatCode="#,##0.0_)\x;\(#,##0.0\)\x;_(* &quot;-&quot;\ \ ;_(@_)\ "/>
    <numFmt numFmtId="201" formatCode="#,##0.0\ \x;\(#,##0.0\)\x;@\ \ \x"/>
    <numFmt numFmtId="202" formatCode="#,##0.0_)\x;\(#,##0.0\)\x;0.0_)\x;@_)_x"/>
    <numFmt numFmtId="203" formatCode="#,##0.0_)\x;\(#,##0.0\)\x;@_)_x"/>
    <numFmt numFmtId="204" formatCode="#,##0_)_x;\(#,##0\)_x;0_)_x;@_)_x"/>
    <numFmt numFmtId="205" formatCode="#,##0.0_)_x;\(#,##0.0\)_x"/>
    <numFmt numFmtId="206" formatCode="#,##0.0_)_x;\(#,##0.0\)_x;_(* &quot;-&quot;\ \ ;_(@_)\ "/>
    <numFmt numFmtId="207" formatCode="#,##0.0_)_x;\(#,##0.0\)_x;@_)_x"/>
    <numFmt numFmtId="208" formatCode="#,##0.0_)_x;\(#,##0.0\)_x;0.0_)_x;@_)_x"/>
    <numFmt numFmtId="209" formatCode="#,##0.0_)_x;\(#,##0.0\)_x;* @_)_x"/>
    <numFmt numFmtId="210" formatCode="&quot;$&quot;_(#,##0.0_);&quot;$&quot;\(#,##0.0_);&quot;$&quot;_(0.0_);@_)"/>
    <numFmt numFmtId="211" formatCode="#,##0.0_);\(#,##0.0\);0.0_);@_)"/>
    <numFmt numFmtId="212" formatCode="0.0_)\%;\(0.0\)\%"/>
    <numFmt numFmtId="213" formatCode="\£\ #,##0_);[Red]\(\£\ #,##0\)"/>
    <numFmt numFmtId="214" formatCode="\¥\ #,##0_);[Red]\(\¥\ #,##0\)"/>
    <numFmt numFmtId="215" formatCode="General_)"/>
    <numFmt numFmtId="216" formatCode="_(* #,##0.000_);_(* \(#,##0.000\);_(* &quot;-&quot;_);_(@_)"/>
    <numFmt numFmtId="217" formatCode="\£#,##0_);\(\£#,##0\)"/>
    <numFmt numFmtId="218" formatCode="\•\ \ @"/>
    <numFmt numFmtId="219" formatCode="&quot;$&quot;#,##0.00"/>
    <numFmt numFmtId="220" formatCode="_(&quot;$&quot;* #,##0_);_(&quot;$&quot;* \(#,##0.0\);_(&quot;$&quot;* &quot;-&quot;??_);_(@_)"/>
    <numFmt numFmtId="221" formatCode="&quot;$&quot;#,##0.000"/>
    <numFmt numFmtId="222" formatCode="&quot;$&quot;#,##0.000000_);\(&quot;$&quot;#,##0.000000\)"/>
    <numFmt numFmtId="223" formatCode="#,##0.0_);[Red]\(&quot;$&quot;#,##0.0\)"/>
    <numFmt numFmtId="224" formatCode="###0"/>
    <numFmt numFmtId="225" formatCode="0.000_)"/>
    <numFmt numFmtId="226" formatCode="&quot;$&quot;#,##0\ ;\(&quot;$&quot;#,##0\)"/>
    <numFmt numFmtId="227" formatCode="\ \ _•\–\ \ \ \ @"/>
    <numFmt numFmtId="228" formatCode="0.00&quot;%&quot;"/>
    <numFmt numFmtId="229" formatCode="0&quot;%&quot;"/>
    <numFmt numFmtId="230" formatCode="#,##0;\(#,##0\)"/>
    <numFmt numFmtId="231" formatCode="###0;\(###0\)"/>
    <numFmt numFmtId="232" formatCode="#,##0.00;[Red]#,##0.00"/>
    <numFmt numFmtId="233" formatCode="0.000"/>
    <numFmt numFmtId="234" formatCode="0.0000000"/>
    <numFmt numFmtId="235" formatCode="mm/dd/yyyy"/>
    <numFmt numFmtId="236" formatCode="0.00\ &quot;%&quot;"/>
    <numFmt numFmtId="237" formatCode="_(* #,##0.00_);_(* \(#,##0.00\);_(* &quot;-&quot;_);_(@_)"/>
    <numFmt numFmtId="238" formatCode="_([$€-2]* #,##0.00_);_([$€-2]* \(#,##0.00\);_([$€-2]* &quot;-&quot;??_)"/>
    <numFmt numFmtId="239" formatCode="#,##0.00;[Red]\(#,##0.00\)"/>
    <numFmt numFmtId="240" formatCode=";;;"/>
    <numFmt numFmtId="241" formatCode="0.00_);[Red]\(0.00\)"/>
    <numFmt numFmtId="242" formatCode="0.0\ &quot;%&quot;"/>
    <numFmt numFmtId="243" formatCode="#,##0.0000_);\(#,##0.0000\)"/>
    <numFmt numFmtId="244" formatCode="_ * #,##0_ ;_ * \-#,##0_ ;_ * &quot;-&quot;_ ;_ @_ "/>
    <numFmt numFmtId="245" formatCode="_ * #,##0.00_ ;_ * \-#,##0.00_ ;_ * &quot;-&quot;??_ ;_ @_ "/>
    <numFmt numFmtId="246" formatCode="_ &quot;S/&quot;* #,##0_ ;_ &quot;S/&quot;* \-#,##0_ ;_ &quot;S/&quot;* &quot;-&quot;_ ;_ @_ "/>
    <numFmt numFmtId="247" formatCode="_ &quot;S/&quot;* #,##0.00_ ;_ &quot;S/&quot;* \-#,##0.00_ ;_ &quot;S/&quot;* &quot;-&quot;??_ ;_ @_ "/>
    <numFmt numFmtId="248" formatCode="&quot;$&quot;#,##0;[Red]\-&quot;$&quot;#,##0"/>
    <numFmt numFmtId="249" formatCode="&quot;\&quot;#,##0.00;[Red]&quot;\&quot;\-#,##0.00"/>
    <numFmt numFmtId="250" formatCode="#,##0.00;\(#,##0.00\)"/>
    <numFmt numFmtId="251" formatCode="0.0%;\(0.0%\)"/>
    <numFmt numFmtId="252" formatCode="0%;[Red]\(0%\)"/>
    <numFmt numFmtId="253" formatCode="0.0%"/>
    <numFmt numFmtId="254" formatCode="0.00_)"/>
    <numFmt numFmtId="255" formatCode="0.00_);\(0.00\)"/>
    <numFmt numFmtId="256" formatCode="#,##0;\-#,##0"/>
    <numFmt numFmtId="257" formatCode="#,##0.0000000000;\-#,##0.0000000000"/>
    <numFmt numFmtId="258" formatCode="#,##0.0;\-#,##0.0"/>
    <numFmt numFmtId="259" formatCode="#,##0.00;\-#,##0.00"/>
    <numFmt numFmtId="260" formatCode="#,##0.000;\-#,##0.000"/>
    <numFmt numFmtId="261" formatCode="#,##0.0000;\-#,##0.0000"/>
    <numFmt numFmtId="262" formatCode="#,##0.00000;\-#,##0.00000"/>
    <numFmt numFmtId="263" formatCode="#,##0.000000;\-#,##0.000000"/>
    <numFmt numFmtId="264" formatCode="#,##0.0000000;\-#,##0.0000000"/>
    <numFmt numFmtId="265" formatCode="#,##0.00000000;\-#,##0.00000000"/>
    <numFmt numFmtId="266" formatCode="#,##0.000000000;\-#,##0.000000000"/>
    <numFmt numFmtId="267" formatCode="#,##0.0"/>
    <numFmt numFmtId="268" formatCode="0.0000_)"/>
    <numFmt numFmtId="269" formatCode="#,###\ &quot;Months&quot;"/>
    <numFmt numFmtId="270" formatCode="yyyy"/>
    <numFmt numFmtId="271" formatCode="\¥#,##0_);\(\¥#,##0\)"/>
    <numFmt numFmtId="272" formatCode="_(* #,##0_);_(* \(#,##0\);_(* &quot;-&quot;??_);_(@_)"/>
    <numFmt numFmtId="273" formatCode="&quot;$&quot;#,##0.0_);\(&quot;$&quot;#,##0.0\)"/>
    <numFmt numFmtId="274" formatCode="0.0_);\(0.0\)"/>
    <numFmt numFmtId="275" formatCode="&quot;$&quot;#,##0.000_);\(&quot;$&quot;#,##0.000\)"/>
    <numFmt numFmtId="276" formatCode="0_);[Red]\(0\)"/>
    <numFmt numFmtId="277" formatCode="#,##0.0_);[Red]\(#,##0.0\)"/>
    <numFmt numFmtId="278" formatCode="0.0_);[Red]\(0.0\)"/>
  </numFmts>
  <fonts count="15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1"/>
      <name val="Arial"/>
      <family val="2"/>
    </font>
    <font>
      <sz val="14"/>
      <color theme="1"/>
      <name val="Arial"/>
      <family val="2"/>
    </font>
    <font>
      <b/>
      <u/>
      <sz val="20"/>
      <color theme="1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Book Antiqua"/>
      <family val="1"/>
    </font>
    <font>
      <sz val="10"/>
      <color indexed="8"/>
      <name val="Arial"/>
      <family val="2"/>
    </font>
    <font>
      <sz val="10"/>
      <color indexed="18"/>
      <name val="Arial"/>
      <family val="2"/>
    </font>
    <font>
      <sz val="11"/>
      <name val="Arial"/>
      <family val="2"/>
    </font>
    <font>
      <b/>
      <sz val="10"/>
      <name val="MS Sans Serif"/>
      <family val="2"/>
    </font>
    <font>
      <b/>
      <sz val="9"/>
      <name val="Arial"/>
      <family val="2"/>
    </font>
    <font>
      <sz val="9"/>
      <color indexed="12"/>
      <name val="Arial"/>
      <family val="2"/>
    </font>
    <font>
      <sz val="10"/>
      <name val="Helv"/>
    </font>
    <font>
      <sz val="10"/>
      <name val="GS TheSans"/>
    </font>
    <font>
      <sz val="12"/>
      <name val="Arial"/>
      <family val="2"/>
    </font>
    <font>
      <sz val="8"/>
      <name val="Tahoma"/>
      <family val="2"/>
    </font>
    <font>
      <sz val="10"/>
      <color indexed="8"/>
      <name val="Arial MT"/>
    </font>
    <font>
      <sz val="9"/>
      <color indexed="8"/>
      <name val="Arial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color indexed="12"/>
      <name val="Helv"/>
    </font>
    <font>
      <sz val="10"/>
      <name val="Geneva"/>
    </font>
    <font>
      <sz val="11"/>
      <color indexed="20"/>
      <name val="Calibri"/>
      <family val="2"/>
    </font>
    <font>
      <b/>
      <sz val="9"/>
      <color indexed="9"/>
      <name val="Arial"/>
      <family val="2"/>
    </font>
    <font>
      <b/>
      <sz val="10"/>
      <name val="Helv"/>
    </font>
    <font>
      <b/>
      <sz val="12"/>
      <name val="Times New Roman"/>
      <family val="1"/>
    </font>
    <font>
      <sz val="6"/>
      <name val="Arial MT"/>
    </font>
    <font>
      <sz val="10"/>
      <name val="Times New Roman"/>
      <family val="1"/>
    </font>
    <font>
      <u val="singleAccounting"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sz val="9"/>
      <color indexed="18"/>
      <name val="Arial"/>
      <family val="2"/>
    </font>
    <font>
      <i/>
      <sz val="10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Arial"/>
      <family val="2"/>
    </font>
    <font>
      <sz val="10"/>
      <name val="Century Schoolbook"/>
      <family val="1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9"/>
      <name val="Microsoft Sans Serif"/>
      <family val="2"/>
    </font>
    <font>
      <sz val="11"/>
      <name val="Tms Rmn"/>
      <family val="1"/>
    </font>
    <font>
      <sz val="8"/>
      <name val="Times New Roman"/>
      <family val="1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BERNHARD"/>
    </font>
    <font>
      <sz val="8"/>
      <name val="Helv"/>
    </font>
    <font>
      <sz val="9"/>
      <name val="Tahoma"/>
      <family val="2"/>
    </font>
    <font>
      <sz val="8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b/>
      <sz val="11"/>
      <color indexed="18"/>
      <name val="Arial"/>
      <family val="2"/>
    </font>
    <font>
      <sz val="11"/>
      <color indexed="18"/>
      <name val="Arial"/>
      <family val="2"/>
    </font>
    <font>
      <b/>
      <sz val="11"/>
      <color indexed="62"/>
      <name val="Arial"/>
      <family val="2"/>
    </font>
    <font>
      <sz val="1"/>
      <color indexed="8"/>
      <name val="Courier"/>
      <family val="3"/>
    </font>
    <font>
      <u val="doubleAccounting"/>
      <sz val="10"/>
      <name val="Arial"/>
      <family val="2"/>
    </font>
    <font>
      <b/>
      <sz val="1"/>
      <color indexed="8"/>
      <name val="Courier"/>
      <family val="3"/>
    </font>
    <font>
      <i/>
      <sz val="11"/>
      <color indexed="23"/>
      <name val="Calibri"/>
      <family val="2"/>
    </font>
    <font>
      <sz val="12"/>
      <name val="Helv"/>
    </font>
    <font>
      <b/>
      <sz val="10"/>
      <color indexed="9"/>
      <name val="Arial"/>
      <family val="2"/>
    </font>
    <font>
      <b/>
      <sz val="9"/>
      <color indexed="9"/>
      <name val="Verdana"/>
      <family val="2"/>
    </font>
    <font>
      <sz val="9"/>
      <color indexed="8"/>
      <name val="Verdana"/>
      <family val="2"/>
    </font>
    <font>
      <b/>
      <sz val="9"/>
      <color indexed="12"/>
      <name val="Verdana"/>
      <family val="2"/>
    </font>
    <font>
      <b/>
      <sz val="9"/>
      <color indexed="8"/>
      <name val="Verdana"/>
      <family val="2"/>
    </font>
    <font>
      <sz val="9"/>
      <color indexed="12"/>
      <name val="Verdana"/>
      <family val="2"/>
    </font>
    <font>
      <sz val="9"/>
      <color indexed="22"/>
      <name val="Verdana"/>
      <family val="2"/>
    </font>
    <font>
      <sz val="11"/>
      <color indexed="17"/>
      <name val="Calibri"/>
      <family val="2"/>
    </font>
    <font>
      <u/>
      <sz val="12"/>
      <name val="Tahoma"/>
      <family val="2"/>
    </font>
    <font>
      <i/>
      <u/>
      <sz val="11"/>
      <name val="Tahoma"/>
      <family val="2"/>
    </font>
    <font>
      <b/>
      <sz val="12"/>
      <name val="Helv"/>
    </font>
    <font>
      <b/>
      <sz val="18"/>
      <name val="Arial"/>
      <family val="2"/>
    </font>
    <font>
      <b/>
      <sz val="11"/>
      <color indexed="56"/>
      <name val="Calibri"/>
      <family val="2"/>
    </font>
    <font>
      <b/>
      <i/>
      <sz val="14"/>
      <color indexed="15"/>
      <name val="Times New Roman"/>
      <family val="1"/>
    </font>
    <font>
      <b/>
      <sz val="10"/>
      <name val="Times New Roman"/>
      <family val="1"/>
    </font>
    <font>
      <b/>
      <sz val="8"/>
      <name val="Arial"/>
      <family val="2"/>
    </font>
    <font>
      <b/>
      <sz val="8"/>
      <name val="MS Sans Serif"/>
      <family val="2"/>
    </font>
    <font>
      <sz val="12"/>
      <color indexed="9"/>
      <name val="Helv"/>
    </font>
    <font>
      <u/>
      <sz val="10"/>
      <color indexed="12"/>
      <name val="Arial"/>
      <family val="2"/>
    </font>
    <font>
      <sz val="9"/>
      <color indexed="20"/>
      <name val="Times New Roman"/>
      <family val="1"/>
    </font>
    <font>
      <sz val="12"/>
      <color indexed="13"/>
      <name val="Helv"/>
    </font>
    <font>
      <sz val="11"/>
      <color indexed="52"/>
      <name val="Calibri"/>
      <family val="2"/>
    </font>
    <font>
      <sz val="8"/>
      <color indexed="8"/>
      <name val="Helv"/>
    </font>
    <font>
      <b/>
      <sz val="11"/>
      <color indexed="8"/>
      <name val="Arial"/>
      <family val="2"/>
    </font>
    <font>
      <sz val="8"/>
      <color indexed="1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theme="1"/>
      <name val="Arial"/>
      <family val="2"/>
    </font>
    <font>
      <sz val="10"/>
      <name val="Courier"/>
      <family val="3"/>
    </font>
    <font>
      <sz val="7"/>
      <name val="Arial"/>
      <family val="2"/>
    </font>
    <font>
      <b/>
      <sz val="11"/>
      <color indexed="63"/>
      <name val="Calibri"/>
      <family val="2"/>
    </font>
    <font>
      <sz val="12"/>
      <color indexed="17"/>
      <name val="Helv"/>
    </font>
    <font>
      <sz val="8"/>
      <name val="Univers Condensed"/>
      <family val="2"/>
    </font>
    <font>
      <sz val="8"/>
      <color indexed="38"/>
      <name val="Arial"/>
      <family val="2"/>
    </font>
    <font>
      <sz val="8"/>
      <color indexed="32"/>
      <name val="Arial"/>
      <family val="2"/>
    </font>
    <font>
      <b/>
      <sz val="12"/>
      <color indexed="60"/>
      <name val="Arial"/>
      <family val="2"/>
    </font>
    <font>
      <b/>
      <sz val="12"/>
      <color indexed="16"/>
      <name val="Arial"/>
      <family val="2"/>
    </font>
    <font>
      <b/>
      <sz val="12"/>
      <color indexed="17"/>
      <name val="Arial"/>
      <family val="2"/>
    </font>
    <font>
      <b/>
      <sz val="12"/>
      <color indexed="54"/>
      <name val="Arial"/>
      <family val="2"/>
    </font>
    <font>
      <sz val="10"/>
      <color indexed="53"/>
      <name val="Arial"/>
      <family val="2"/>
    </font>
    <font>
      <sz val="10"/>
      <color indexed="20"/>
      <name val="Arial"/>
      <family val="2"/>
    </font>
    <font>
      <sz val="9"/>
      <color indexed="19"/>
      <name val="Arial"/>
      <family val="2"/>
    </font>
    <font>
      <sz val="10"/>
      <color indexed="19"/>
      <name val="Arial"/>
      <family val="2"/>
    </font>
    <font>
      <sz val="9"/>
      <color indexed="11"/>
      <name val="Arial"/>
      <family val="2"/>
    </font>
    <font>
      <sz val="10"/>
      <color indexed="10"/>
      <name val="MS Sans Serif"/>
      <family val="2"/>
    </font>
    <font>
      <i/>
      <sz val="12"/>
      <name val="Helv"/>
    </font>
    <font>
      <sz val="8"/>
      <name val="CG Times (E1)"/>
    </font>
    <font>
      <b/>
      <sz val="11"/>
      <name val="Times New Roman"/>
      <family val="1"/>
    </font>
    <font>
      <b/>
      <sz val="18"/>
      <color indexed="56"/>
      <name val="Cambria"/>
      <family val="2"/>
    </font>
    <font>
      <b/>
      <sz val="11"/>
      <name val="Tahoma"/>
      <family val="2"/>
    </font>
    <font>
      <b/>
      <sz val="10"/>
      <name val="Tahoma"/>
      <family val="2"/>
    </font>
    <font>
      <i/>
      <sz val="11"/>
      <name val="Tahoma"/>
      <family val="2"/>
    </font>
    <font>
      <u/>
      <sz val="10"/>
      <name val="Helv"/>
    </font>
    <font>
      <sz val="11"/>
      <color indexed="10"/>
      <name val="Calibri"/>
      <family val="2"/>
    </font>
    <font>
      <b/>
      <sz val="9"/>
      <color indexed="8"/>
      <name val="Arial"/>
      <family val="2"/>
    </font>
    <font>
      <b/>
      <sz val="20"/>
      <color theme="1"/>
      <name val="Arial"/>
      <family val="2"/>
    </font>
    <font>
      <sz val="16"/>
      <name val="Arial"/>
      <family val="2"/>
    </font>
    <font>
      <b/>
      <sz val="14"/>
      <color theme="1"/>
      <name val="Arial"/>
      <family val="2"/>
    </font>
    <font>
      <vertAlign val="superscript"/>
      <sz val="12"/>
      <color theme="1"/>
      <name val="Arial"/>
      <family val="2"/>
    </font>
    <font>
      <b/>
      <u/>
      <sz val="14"/>
      <color theme="1"/>
      <name val="Arial"/>
      <family val="2"/>
    </font>
    <font>
      <vertAlign val="superscript"/>
      <sz val="14"/>
      <color theme="1"/>
      <name val="Arial"/>
      <family val="2"/>
    </font>
    <font>
      <sz val="12.5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b/>
      <sz val="12"/>
      <color indexed="8"/>
      <name val="Arial"/>
      <family val="2"/>
    </font>
    <font>
      <b/>
      <sz val="11"/>
      <color indexed="8"/>
      <name val="Calibri"/>
      <family val="2"/>
    </font>
    <font>
      <sz val="12"/>
      <color indexed="8"/>
      <name val="Arial"/>
      <family val="2"/>
    </font>
    <font>
      <b/>
      <sz val="11"/>
      <color indexed="10"/>
      <name val="Arial"/>
      <family val="2"/>
    </font>
    <font>
      <b/>
      <u/>
      <sz val="11"/>
      <color indexed="8"/>
      <name val="Calibri"/>
      <family val="2"/>
    </font>
    <font>
      <sz val="11"/>
      <name val="Calibri"/>
      <family val="2"/>
    </font>
    <font>
      <b/>
      <u/>
      <sz val="11"/>
      <name val="Calibri"/>
      <family val="2"/>
    </font>
    <font>
      <sz val="11"/>
      <color rgb="FFFF0000"/>
      <name val="Calibri"/>
      <family val="2"/>
      <scheme val="minor"/>
    </font>
    <font>
      <sz val="16"/>
      <color rgb="FFFF0000"/>
      <name val="Arial"/>
      <family val="2"/>
    </font>
    <font>
      <vertAlign val="superscript"/>
      <sz val="12.5"/>
      <color theme="1"/>
      <name val="Arial"/>
      <family val="2"/>
    </font>
    <font>
      <vertAlign val="superscript"/>
      <sz val="12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16"/>
        <bgColor indexed="64"/>
      </patternFill>
    </fill>
    <fill>
      <patternFill patternType="solid">
        <fgColor indexed="55"/>
      </patternFill>
    </fill>
    <fill>
      <patternFill patternType="solid">
        <fgColor indexed="23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darkGray">
        <fgColor indexed="22"/>
      </patternFill>
    </fill>
    <fill>
      <patternFill patternType="solid">
        <fgColor indexed="3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18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indexed="43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mediumGray">
        <fgColor indexed="22"/>
      </patternFill>
    </fill>
    <fill>
      <patternFill patternType="gray0625">
        <fgColor indexed="13"/>
      </patternFill>
    </fill>
    <fill>
      <patternFill patternType="gray125">
        <fgColor indexed="8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9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dashDot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ashDot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18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9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9"/>
      </left>
      <right style="thin">
        <color indexed="22"/>
      </right>
      <top/>
      <bottom style="thin">
        <color indexed="9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/>
      <top/>
      <bottom style="hair">
        <color indexed="22"/>
      </bottom>
      <diagonal/>
    </border>
    <border>
      <left style="thin">
        <color indexed="22"/>
      </left>
      <right/>
      <top/>
      <bottom style="thin">
        <color indexed="9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0"/>
      </left>
      <right style="double">
        <color indexed="10"/>
      </right>
      <top style="double">
        <color indexed="10"/>
      </top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22"/>
      </left>
      <right/>
      <top style="thin">
        <color indexed="9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hair">
        <color indexed="22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0"/>
      </bottom>
      <diagonal/>
    </border>
    <border>
      <left style="medium">
        <color indexed="0"/>
      </left>
      <right style="medium">
        <color indexed="0"/>
      </right>
      <top style="medium">
        <color indexed="0"/>
      </top>
      <bottom/>
      <diagonal/>
    </border>
    <border>
      <left/>
      <right/>
      <top style="medium">
        <color indexed="0"/>
      </top>
      <bottom style="medium">
        <color indexed="0"/>
      </bottom>
      <diagonal/>
    </border>
    <border>
      <left/>
      <right style="medium">
        <color indexed="0"/>
      </right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medium">
        <color indexed="0"/>
      </left>
      <right style="medium">
        <color indexed="0"/>
      </right>
      <top/>
      <bottom style="medium">
        <color indexed="0"/>
      </bottom>
      <diagonal/>
    </border>
    <border>
      <left style="medium">
        <color indexed="0"/>
      </left>
      <right style="medium">
        <color indexed="0"/>
      </right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/>
      <diagonal/>
    </border>
    <border>
      <left/>
      <right/>
      <top style="medium">
        <color indexed="0"/>
      </top>
      <bottom/>
      <diagonal/>
    </border>
    <border>
      <left/>
      <right style="medium">
        <color indexed="0"/>
      </right>
      <top style="medium">
        <color indexed="0"/>
      </top>
      <bottom/>
      <diagonal/>
    </border>
    <border>
      <left style="medium">
        <color indexed="0"/>
      </left>
      <right/>
      <top/>
      <bottom/>
      <diagonal/>
    </border>
    <border>
      <left style="medium">
        <color indexed="0"/>
      </left>
      <right style="medium">
        <color indexed="0"/>
      </right>
      <top/>
      <bottom/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  <border>
      <left/>
      <right style="medium">
        <color indexed="0"/>
      </right>
      <top/>
      <bottom/>
      <diagonal/>
    </border>
    <border>
      <left style="medium">
        <color indexed="0"/>
      </left>
      <right/>
      <top style="thin">
        <color indexed="0"/>
      </top>
      <bottom style="medium">
        <color indexed="0"/>
      </bottom>
      <diagonal/>
    </border>
    <border>
      <left style="medium">
        <color indexed="0"/>
      </left>
      <right style="medium">
        <color indexed="0"/>
      </right>
      <top style="thin">
        <color indexed="0"/>
      </top>
      <bottom style="medium">
        <color indexed="0"/>
      </bottom>
      <diagonal/>
    </border>
    <border>
      <left/>
      <right/>
      <top style="thin">
        <color indexed="0"/>
      </top>
      <bottom style="medium">
        <color indexed="0"/>
      </bottom>
      <diagonal/>
    </border>
    <border>
      <left/>
      <right style="medium">
        <color indexed="0"/>
      </right>
      <top style="thin">
        <color indexed="0"/>
      </top>
      <bottom style="medium">
        <color indexed="0"/>
      </bottom>
      <diagonal/>
    </border>
    <border>
      <left style="medium">
        <color indexed="0"/>
      </left>
      <right style="thin">
        <color indexed="0"/>
      </right>
      <top style="medium">
        <color indexed="0"/>
      </top>
      <bottom/>
      <diagonal/>
    </border>
    <border>
      <left style="medium">
        <color indexed="0"/>
      </left>
      <right style="thin">
        <color indexed="0"/>
      </right>
      <top/>
      <bottom/>
      <diagonal/>
    </border>
    <border>
      <left style="medium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medium">
        <color indexed="0"/>
      </left>
      <right style="thin">
        <color indexed="0"/>
      </right>
      <top style="thin">
        <color indexed="0"/>
      </top>
      <bottom style="medium">
        <color indexed="0"/>
      </bottom>
      <diagonal/>
    </border>
    <border>
      <left/>
      <right style="thin">
        <color indexed="0"/>
      </right>
      <top style="thin">
        <color indexed="0"/>
      </top>
      <bottom/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64"/>
      </bottom>
      <diagonal/>
    </border>
  </borders>
  <cellStyleXfs count="404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64" fontId="8" fillId="0" borderId="0"/>
    <xf numFmtId="15" fontId="9" fillId="0" borderId="5" applyBorder="0"/>
    <xf numFmtId="165" fontId="9" fillId="0" borderId="3" applyBorder="0"/>
    <xf numFmtId="166" fontId="10" fillId="0" borderId="0" applyFont="0" applyFill="0" applyBorder="0" applyAlignment="0"/>
    <xf numFmtId="167" fontId="11" fillId="0" borderId="0" applyNumberFormat="0"/>
    <xf numFmtId="0" fontId="9" fillId="0" borderId="0"/>
    <xf numFmtId="0" fontId="9" fillId="0" borderId="0">
      <alignment horizontal="left" wrapText="1"/>
    </xf>
    <xf numFmtId="168" fontId="8" fillId="0" borderId="0" applyFont="0" applyFill="0" applyBorder="0" applyProtection="0">
      <alignment horizontal="right"/>
    </xf>
    <xf numFmtId="169" fontId="12" fillId="0" borderId="0" applyFont="0" applyFill="0" applyBorder="0" applyProtection="0">
      <alignment horizontal="right"/>
    </xf>
    <xf numFmtId="170" fontId="8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73" fontId="9" fillId="0" borderId="0" applyFont="0" applyFill="0" applyBorder="0" applyProtection="0">
      <alignment horizontal="right"/>
    </xf>
    <xf numFmtId="173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4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75" fontId="9" fillId="0" borderId="0" applyFont="0" applyFill="0" applyBorder="0" applyProtection="0">
      <alignment horizontal="right"/>
    </xf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9" fillId="17" borderId="6" applyFont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4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4" fontId="9" fillId="0" borderId="0" applyFont="0" applyFill="0" applyBorder="0" applyAlignment="0" applyProtection="0">
      <alignment horizontal="right"/>
    </xf>
    <xf numFmtId="174" fontId="9" fillId="0" borderId="0" applyFont="0" applyFill="0" applyBorder="0" applyAlignment="0" applyProtection="0">
      <alignment horizontal="right"/>
    </xf>
    <xf numFmtId="174" fontId="9" fillId="0" borderId="0" applyFont="0" applyFill="0" applyBorder="0" applyAlignment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9" fillId="0" borderId="0" applyFont="0" applyFill="0" applyBorder="0" applyAlignment="0" applyProtection="0"/>
    <xf numFmtId="179" fontId="9" fillId="0" borderId="0" applyFont="0" applyFill="0" applyBorder="0" applyProtection="0">
      <alignment horizontal="right"/>
    </xf>
    <xf numFmtId="179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9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8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80" fontId="9" fillId="0" borderId="0" applyFont="0" applyFill="0" applyBorder="0" applyProtection="0">
      <alignment horizontal="right"/>
    </xf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9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9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9" fontId="9" fillId="0" borderId="0" applyFont="0" applyFill="0" applyBorder="0" applyProtection="0">
      <alignment horizontal="right"/>
    </xf>
    <xf numFmtId="179" fontId="9" fillId="0" borderId="0" applyFont="0" applyFill="0" applyBorder="0" applyProtection="0">
      <alignment horizontal="right"/>
    </xf>
    <xf numFmtId="179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7" fillId="0" borderId="0" applyNumberFormat="0" applyFill="0" applyBorder="0" applyAlignment="0" applyProtection="0"/>
    <xf numFmtId="0" fontId="9" fillId="0" borderId="0"/>
    <xf numFmtId="0" fontId="7" fillId="0" borderId="0" applyNumberFormat="0" applyFill="0" applyBorder="0" applyAlignment="0" applyProtection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181" fontId="8" fillId="0" borderId="0" applyFont="0" applyFill="0" applyBorder="0" applyProtection="0">
      <alignment horizontal="right"/>
    </xf>
    <xf numFmtId="182" fontId="15" fillId="0" borderId="0" applyFont="0" applyFill="0" applyBorder="0" applyProtection="0">
      <alignment horizontal="right"/>
    </xf>
    <xf numFmtId="182" fontId="15" fillId="0" borderId="0" applyFont="0" applyFill="0" applyBorder="0" applyProtection="0">
      <alignment horizontal="right"/>
    </xf>
    <xf numFmtId="183" fontId="16" fillId="0" borderId="0" applyFont="0" applyFill="0" applyBorder="0" applyProtection="0">
      <alignment horizontal="right"/>
    </xf>
    <xf numFmtId="0" fontId="9" fillId="0" borderId="0">
      <alignment horizontal="left" wrapText="1"/>
    </xf>
    <xf numFmtId="0" fontId="1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184" fontId="9" fillId="0" borderId="0" applyFont="0" applyFill="0" applyBorder="0" applyAlignment="0" applyProtection="0"/>
    <xf numFmtId="185" fontId="9" fillId="0" borderId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>
      <alignment vertical="top"/>
    </xf>
    <xf numFmtId="184" fontId="13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184" fontId="18" fillId="0" borderId="0" applyFont="0" applyFill="0" applyBorder="0" applyAlignment="0" applyProtection="0"/>
    <xf numFmtId="39" fontId="19" fillId="0" borderId="0" applyFill="0" applyBorder="0" applyProtection="0">
      <alignment horizontal="left" indent="4"/>
    </xf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4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0" fontId="9" fillId="0" borderId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14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39" fontId="19" fillId="0" borderId="0" applyFill="0" applyBorder="0" applyProtection="0">
      <alignment horizontal="left"/>
    </xf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20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37" fontId="21" fillId="0" borderId="0"/>
    <xf numFmtId="184" fontId="9" fillId="0" borderId="0" applyFont="0" applyFill="0" applyBorder="0" applyAlignment="0" applyProtection="0"/>
    <xf numFmtId="39" fontId="19" fillId="0" borderId="0" applyFill="0" applyBorder="0" applyProtection="0">
      <alignment horizontal="left"/>
    </xf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0" fontId="9" fillId="0" borderId="0">
      <alignment horizontal="left" wrapText="1"/>
    </xf>
    <xf numFmtId="0" fontId="7" fillId="0" borderId="0" applyNumberFormat="0" applyFill="0" applyBorder="0" applyAlignment="0" applyProtection="0"/>
    <xf numFmtId="0" fontId="9" fillId="0" borderId="0"/>
    <xf numFmtId="0" fontId="9" fillId="0" borderId="0">
      <alignment horizontal="left" wrapText="1"/>
    </xf>
    <xf numFmtId="187" fontId="9" fillId="0" borderId="0" applyFont="0" applyFill="0" applyBorder="0" applyAlignment="0" applyProtection="0"/>
    <xf numFmtId="188" fontId="9" fillId="0" borderId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90" fontId="9" fillId="0" borderId="0" applyFont="0" applyFill="0" applyBorder="0" applyAlignment="0" applyProtection="0"/>
    <xf numFmtId="187" fontId="9" fillId="0" borderId="0" applyFont="0" applyFill="0" applyBorder="0" applyAlignment="0" applyProtection="0">
      <alignment vertical="top"/>
    </xf>
    <xf numFmtId="187" fontId="13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90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91" fontId="8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4" fillId="0" borderId="0" applyFont="0" applyFill="0" applyBorder="0" applyAlignment="0" applyProtection="0"/>
    <xf numFmtId="189" fontId="9" fillId="0" borderId="0" applyFont="0" applyFill="0" applyBorder="0" applyAlignment="0" applyProtection="0"/>
    <xf numFmtId="0" fontId="9" fillId="0" borderId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4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0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8" fillId="0" borderId="0" applyFont="0" applyFill="0" applyBorder="0" applyAlignment="0" applyProtection="0"/>
    <xf numFmtId="187" fontId="20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37" fontId="21" fillId="0" borderId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4" fontId="9" fillId="0" borderId="0" applyFont="0" applyFill="0" applyBorder="0" applyAlignment="0" applyProtection="0"/>
    <xf numFmtId="193" fontId="9" fillId="0" borderId="0" applyFont="0" applyFill="0" applyBorder="0" applyAlignment="0" applyProtection="0">
      <alignment vertical="top"/>
    </xf>
    <xf numFmtId="193" fontId="13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4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4" fillId="0" borderId="0" applyFont="0" applyFill="0" applyBorder="0" applyAlignment="0" applyProtection="0"/>
    <xf numFmtId="39" fontId="9" fillId="0" borderId="0" applyFont="0" applyFill="0" applyBorder="0" applyAlignment="0" applyProtection="0"/>
    <xf numFmtId="0" fontId="9" fillId="0" borderId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4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8" fillId="0" borderId="0" applyFont="0" applyFill="0" applyBorder="0" applyAlignment="0" applyProtection="0"/>
    <xf numFmtId="193" fontId="8" fillId="0" borderId="0" applyFont="0" applyFill="0" applyBorder="0" applyAlignment="0" applyProtection="0"/>
    <xf numFmtId="37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22" fillId="0" borderId="0" applyFont="0" applyAlignment="0" applyProtection="0">
      <alignment horizontal="center"/>
    </xf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8" fillId="0" borderId="0" applyFont="0" applyFill="0" applyBorder="0" applyAlignment="0" applyProtection="0"/>
    <xf numFmtId="193" fontId="8" fillId="0" borderId="0" applyFont="0" applyFill="0" applyBorder="0" applyAlignment="0" applyProtection="0"/>
    <xf numFmtId="193" fontId="8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39" fontId="8" fillId="0" borderId="0" applyFont="0" applyFill="0" applyBorder="0" applyAlignment="0" applyProtection="0"/>
    <xf numFmtId="193" fontId="20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7" fontId="21" fillId="0" borderId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0" fontId="9" fillId="0" borderId="0"/>
    <xf numFmtId="14" fontId="8" fillId="0" borderId="0" applyFont="0" applyFill="0" applyBorder="0" applyProtection="0">
      <alignment horizontal="right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189" fontId="9" fillId="0" borderId="0" applyFont="0" applyFill="0" applyBorder="0" applyAlignment="0" applyProtection="0"/>
    <xf numFmtId="0" fontId="9" fillId="0" borderId="0">
      <alignment horizontal="left" wrapText="1"/>
    </xf>
    <xf numFmtId="0" fontId="9" fillId="0" borderId="0">
      <alignment horizontal="left" wrapText="1"/>
    </xf>
    <xf numFmtId="19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9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7" fillId="0" borderId="0" applyNumberFormat="0" applyFill="0" applyBorder="0" applyAlignment="0" applyProtection="0"/>
    <xf numFmtId="0" fontId="9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196" fontId="15" fillId="0" borderId="7" applyFont="0" applyFill="0" applyBorder="0" applyAlignment="0" applyProtection="0"/>
    <xf numFmtId="0" fontId="9" fillId="0" borderId="0">
      <alignment horizontal="left" wrapText="1"/>
    </xf>
    <xf numFmtId="0" fontId="9" fillId="0" borderId="0"/>
    <xf numFmtId="0" fontId="9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18" borderId="0" applyNumberFormat="0" applyFont="0" applyAlignment="0" applyProtection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197" fontId="9" fillId="0" borderId="0"/>
    <xf numFmtId="0" fontId="9" fillId="0" borderId="0">
      <alignment horizontal="left" wrapText="1"/>
    </xf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>
      <alignment vertical="top"/>
    </xf>
    <xf numFmtId="198" fontId="13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0" fontId="9" fillId="0" borderId="0" applyFont="0" applyFill="0" applyBorder="0" applyProtection="0">
      <alignment horizontal="right"/>
    </xf>
    <xf numFmtId="200" fontId="9" fillId="0" borderId="0" applyFont="0" applyFill="0" applyBorder="0" applyProtection="0">
      <alignment horizontal="right"/>
    </xf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1" fontId="9" fillId="0" borderId="0" applyFont="0" applyFill="0" applyBorder="0" applyProtection="0">
      <alignment horizontal="right"/>
    </xf>
    <xf numFmtId="198" fontId="9" fillId="0" borderId="0" applyFont="0" applyFill="0" applyBorder="0" applyAlignment="0" applyProtection="0"/>
    <xf numFmtId="201" fontId="9" fillId="0" borderId="0" applyFont="0" applyFill="0" applyBorder="0" applyProtection="0">
      <alignment horizontal="right"/>
    </xf>
    <xf numFmtId="202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3" fontId="9" fillId="0" borderId="0" applyFont="0" applyFill="0" applyBorder="0" applyProtection="0">
      <alignment horizontal="right"/>
    </xf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8" fillId="0" borderId="0" applyFont="0" applyFill="0" applyBorder="0" applyAlignment="0" applyProtection="0"/>
    <xf numFmtId="199" fontId="8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14" fillId="0" borderId="0" applyFont="0" applyFill="0" applyBorder="0" applyAlignment="0" applyProtection="0"/>
    <xf numFmtId="199" fontId="9" fillId="0" borderId="0" applyFont="0" applyFill="0" applyBorder="0" applyAlignment="0" applyProtection="0"/>
    <xf numFmtId="0" fontId="9" fillId="0" borderId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1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14" fillId="0" borderId="0" applyFont="0" applyFill="0" applyBorder="0" applyAlignment="0" applyProtection="0"/>
    <xf numFmtId="202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13" fillId="0" borderId="0" applyFill="0" applyProtection="0">
      <alignment horizontal="center"/>
    </xf>
    <xf numFmtId="199" fontId="13" fillId="0" borderId="0" applyFill="0" applyProtection="0">
      <alignment horizontal="center"/>
    </xf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1" fontId="9" fillId="0" borderId="0" applyFont="0" applyFill="0" applyBorder="0" applyProtection="0">
      <alignment horizontal="right"/>
    </xf>
    <xf numFmtId="198" fontId="18" fillId="0" borderId="0" applyFont="0" applyFill="0" applyBorder="0" applyAlignment="0" applyProtection="0"/>
    <xf numFmtId="199" fontId="9" fillId="0" borderId="0" applyFont="0" applyFill="0" applyBorder="0" applyAlignment="0" applyProtection="0"/>
    <xf numFmtId="203" fontId="9" fillId="0" borderId="0" applyFont="0" applyFill="0" applyBorder="0" applyProtection="0">
      <alignment horizontal="right"/>
    </xf>
    <xf numFmtId="199" fontId="8" fillId="0" borderId="0" applyFont="0" applyFill="0" applyBorder="0" applyAlignment="0" applyProtection="0"/>
    <xf numFmtId="202" fontId="8" fillId="0" borderId="0" applyFont="0" applyFill="0" applyBorder="0" applyAlignment="0" applyProtection="0"/>
    <xf numFmtId="202" fontId="8" fillId="0" borderId="0" applyFont="0" applyFill="0" applyBorder="0" applyAlignment="0" applyProtection="0"/>
    <xf numFmtId="202" fontId="8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8" fillId="0" borderId="0" applyFont="0" applyFill="0" applyBorder="0" applyAlignment="0" applyProtection="0"/>
    <xf numFmtId="198" fontId="20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8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8" fillId="0" borderId="0" applyFont="0" applyFill="0" applyBorder="0" applyAlignment="0" applyProtection="0"/>
    <xf numFmtId="198" fontId="18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37" fontId="21" fillId="0" borderId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8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1" fontId="9" fillId="0" borderId="0" applyFont="0" applyFill="0" applyBorder="0" applyProtection="0">
      <alignment horizontal="right"/>
    </xf>
    <xf numFmtId="201" fontId="9" fillId="0" borderId="0" applyFont="0" applyFill="0" applyBorder="0" applyProtection="0">
      <alignment horizontal="right"/>
    </xf>
    <xf numFmtId="201" fontId="9" fillId="0" borderId="0" applyFont="0" applyFill="0" applyBorder="0" applyProtection="0">
      <alignment horizontal="right"/>
    </xf>
    <xf numFmtId="198" fontId="18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13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6" fontId="9" fillId="0" borderId="0" applyFont="0" applyFill="0" applyBorder="0" applyProtection="0">
      <alignment horizontal="right"/>
    </xf>
    <xf numFmtId="206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9" fontId="9" fillId="0" borderId="0" applyFont="0" applyFill="0" applyBorder="0" applyAlignment="0" applyProtection="0"/>
    <xf numFmtId="205" fontId="8" fillId="0" borderId="0" applyFont="0" applyFill="0" applyBorder="0" applyAlignment="0" applyProtection="0"/>
    <xf numFmtId="205" fontId="8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14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0" fontId="9" fillId="0" borderId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8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14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8" fillId="0" borderId="0" applyFont="0" applyFill="0" applyBorder="0" applyProtection="0">
      <alignment horizontal="right"/>
    </xf>
    <xf numFmtId="204" fontId="8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7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7" fontId="9" fillId="0" borderId="0" applyFont="0" applyFill="0" applyBorder="0" applyProtection="0">
      <alignment horizontal="right"/>
    </xf>
    <xf numFmtId="205" fontId="8" fillId="0" borderId="0" applyFont="0" applyFill="0" applyBorder="0" applyAlignment="0" applyProtection="0"/>
    <xf numFmtId="208" fontId="8" fillId="0" borderId="0" applyFont="0" applyFill="0" applyBorder="0" applyAlignment="0" applyProtection="0"/>
    <xf numFmtId="208" fontId="8" fillId="0" borderId="0" applyFont="0" applyFill="0" applyBorder="0" applyAlignment="0" applyProtection="0"/>
    <xf numFmtId="208" fontId="8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8" fillId="0" borderId="0" applyFont="0" applyFill="0" applyBorder="0" applyAlignment="0" applyProtection="0"/>
    <xf numFmtId="204" fontId="20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37" fontId="21" fillId="0" borderId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210" fontId="9" fillId="0" borderId="0" applyFont="0" applyFill="0" applyBorder="0" applyProtection="0">
      <alignment horizontal="right"/>
    </xf>
    <xf numFmtId="211" fontId="9" fillId="0" borderId="0" applyFont="0" applyFill="0" applyBorder="0" applyProtection="0">
      <alignment horizontal="right"/>
    </xf>
    <xf numFmtId="0" fontId="9" fillId="0" borderId="0"/>
    <xf numFmtId="0" fontId="9" fillId="0" borderId="0"/>
    <xf numFmtId="212" fontId="9" fillId="0" borderId="0" applyFont="0" applyFill="0" applyBorder="0" applyAlignment="0" applyProtection="0"/>
    <xf numFmtId="171" fontId="9" fillId="0" borderId="0" applyFont="0" applyFill="0" applyBorder="0" applyProtection="0">
      <alignment horizontal="right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 applyNumberFormat="0" applyFill="0" applyBorder="0" applyAlignment="0" applyProtection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24" fillId="0" borderId="0" applyNumberFormat="0" applyFill="0" applyBorder="0" applyProtection="0">
      <alignment vertical="top"/>
    </xf>
    <xf numFmtId="0" fontId="22" fillId="0" borderId="8" applyNumberFormat="0" applyFill="0" applyAlignment="0" applyProtection="0"/>
    <xf numFmtId="0" fontId="25" fillId="0" borderId="9" applyNumberFormat="0" applyFill="0" applyProtection="0">
      <alignment horizontal="center"/>
    </xf>
    <xf numFmtId="0" fontId="25" fillId="0" borderId="0" applyNumberFormat="0" applyFill="0" applyBorder="0" applyProtection="0">
      <alignment horizontal="left"/>
    </xf>
    <xf numFmtId="0" fontId="26" fillId="0" borderId="0" applyNumberFormat="0" applyFill="0" applyBorder="0" applyProtection="0">
      <alignment horizontal="centerContinuous"/>
    </xf>
    <xf numFmtId="0" fontId="9" fillId="0" borderId="0">
      <alignment horizontal="left" wrapText="1"/>
    </xf>
    <xf numFmtId="0" fontId="1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213" fontId="27" fillId="0" borderId="0" applyFont="0" applyFill="0" applyBorder="0" applyAlignment="0" applyProtection="0"/>
    <xf numFmtId="214" fontId="27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8" fillId="1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8" fillId="2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28" fillId="2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8" fillId="22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8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28" fillId="24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8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8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8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8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28" fillId="25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8" fillId="2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9" fillId="29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32" borderId="0" applyNumberFormat="0" applyBorder="0" applyAlignment="0" applyProtection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35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36" borderId="0" applyNumberFormat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0" fillId="0" borderId="10">
      <protection hidden="1"/>
    </xf>
    <xf numFmtId="0" fontId="31" fillId="37" borderId="10" applyNumberFormat="0" applyFont="0" applyBorder="0" applyAlignment="0" applyProtection="0">
      <protection hidden="1"/>
    </xf>
    <xf numFmtId="17" fontId="9" fillId="0" borderId="0" applyFont="0" applyFill="0" applyBorder="0" applyProtection="0">
      <alignment horizontal="left"/>
    </xf>
    <xf numFmtId="0" fontId="9" fillId="0" borderId="0" applyFont="0" applyFill="0" applyBorder="0" applyProtection="0">
      <alignment horizontal="left"/>
    </xf>
    <xf numFmtId="0" fontId="32" fillId="20" borderId="0" applyNumberFormat="0" applyBorder="0" applyAlignment="0" applyProtection="0"/>
    <xf numFmtId="0" fontId="33" fillId="38" borderId="11">
      <alignment horizontal="centerContinuous"/>
    </xf>
    <xf numFmtId="0" fontId="34" fillId="0" borderId="0"/>
    <xf numFmtId="0" fontId="35" fillId="0" borderId="3" applyNumberFormat="0" applyFill="0" applyAlignment="0" applyProtection="0"/>
    <xf numFmtId="5" fontId="14" fillId="0" borderId="12" applyAlignment="0" applyProtection="0"/>
    <xf numFmtId="215" fontId="36" fillId="0" borderId="13"/>
    <xf numFmtId="216" fontId="37" fillId="0" borderId="0" applyFont="0" applyFill="0" applyBorder="0" applyAlignment="0" applyProtection="0"/>
    <xf numFmtId="217" fontId="38" fillId="0" borderId="0" applyFont="0" applyFill="0" applyBorder="0" applyAlignment="0" applyProtection="0"/>
    <xf numFmtId="218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39" fontId="15" fillId="0" borderId="0" applyFill="0">
      <alignment horizontal="right"/>
    </xf>
    <xf numFmtId="0" fontId="39" fillId="0" borderId="0" applyFill="0">
      <alignment horizontal="center"/>
    </xf>
    <xf numFmtId="219" fontId="40" fillId="0" borderId="14" applyFill="0"/>
    <xf numFmtId="0" fontId="9" fillId="0" borderId="0" applyFont="0" applyFill="0" applyAlignment="0"/>
    <xf numFmtId="0" fontId="41" fillId="0" borderId="0" applyFill="0">
      <alignment vertical="top"/>
    </xf>
    <xf numFmtId="0" fontId="40" fillId="0" borderId="0" applyFill="0">
      <alignment horizontal="left" vertical="top"/>
    </xf>
    <xf numFmtId="219" fontId="42" fillId="0" borderId="12" applyFill="0"/>
    <xf numFmtId="0" fontId="9" fillId="0" borderId="0" applyNumberFormat="0" applyFont="0" applyFill="0" applyAlignment="0"/>
    <xf numFmtId="0" fontId="41" fillId="0" borderId="0" applyFill="0">
      <alignment wrapText="1"/>
    </xf>
    <xf numFmtId="0" fontId="40" fillId="0" borderId="0" applyFill="0">
      <alignment horizontal="left" vertical="top" wrapText="1"/>
    </xf>
    <xf numFmtId="219" fontId="43" fillId="0" borderId="0" applyFill="0"/>
    <xf numFmtId="0" fontId="44" fillId="0" borderId="0" applyNumberFormat="0" applyFont="0" applyFill="0" applyAlignment="0">
      <alignment horizontal="center"/>
    </xf>
    <xf numFmtId="0" fontId="45" fillId="0" borderId="0" applyFill="0">
      <alignment vertical="top" wrapText="1"/>
    </xf>
    <xf numFmtId="0" fontId="42" fillId="0" borderId="0" applyFill="0">
      <alignment horizontal="left" vertical="top" wrapText="1"/>
    </xf>
    <xf numFmtId="219" fontId="9" fillId="0" borderId="0" applyFill="0"/>
    <xf numFmtId="0" fontId="44" fillId="0" borderId="0" applyNumberFormat="0" applyFont="0" applyFill="0" applyAlignment="0">
      <alignment horizontal="center"/>
    </xf>
    <xf numFmtId="0" fontId="46" fillId="0" borderId="0" applyFill="0">
      <alignment vertical="center" wrapText="1"/>
    </xf>
    <xf numFmtId="0" fontId="19" fillId="0" borderId="0" applyFill="0">
      <alignment horizontal="left" vertical="center" wrapText="1"/>
    </xf>
    <xf numFmtId="219" fontId="8" fillId="0" borderId="0" applyFill="0"/>
    <xf numFmtId="0" fontId="44" fillId="0" borderId="0" applyNumberFormat="0" applyFont="0" applyAlignment="0">
      <alignment horizontal="center"/>
    </xf>
    <xf numFmtId="0" fontId="47" fillId="0" borderId="0" applyFill="0">
      <alignment horizontal="center" vertical="center" wrapText="1"/>
    </xf>
    <xf numFmtId="0" fontId="9" fillId="0" borderId="0" applyFill="0">
      <alignment horizontal="center" vertical="center" wrapText="1"/>
    </xf>
    <xf numFmtId="219" fontId="48" fillId="0" borderId="0" applyFill="0"/>
    <xf numFmtId="43" fontId="8" fillId="0" borderId="0" applyFill="0"/>
    <xf numFmtId="0" fontId="49" fillId="0" borderId="0" applyFill="0">
      <alignment horizontal="center" vertical="center" wrapText="1"/>
    </xf>
    <xf numFmtId="0" fontId="12" fillId="0" borderId="0" applyFill="0">
      <alignment horizontal="center" vertical="center" wrapText="1"/>
    </xf>
    <xf numFmtId="219" fontId="50" fillId="0" borderId="0" applyFill="0"/>
    <xf numFmtId="0" fontId="44" fillId="0" borderId="0" applyNumberFormat="0" applyFont="0" applyAlignment="0">
      <alignment horizontal="center"/>
    </xf>
    <xf numFmtId="0" fontId="51" fillId="0" borderId="0">
      <alignment horizontal="center" wrapText="1"/>
    </xf>
    <xf numFmtId="0" fontId="48" fillId="0" borderId="0" applyFill="0">
      <alignment horizontal="center" wrapText="1"/>
    </xf>
    <xf numFmtId="220" fontId="9" fillId="0" borderId="0" applyFill="0" applyBorder="0" applyAlignment="0"/>
    <xf numFmtId="221" fontId="9" fillId="0" borderId="0" applyFill="0" applyBorder="0" applyAlignment="0"/>
    <xf numFmtId="222" fontId="9" fillId="0" borderId="0" applyFill="0" applyBorder="0" applyAlignment="0"/>
    <xf numFmtId="220" fontId="52" fillId="0" borderId="0" applyFill="0" applyBorder="0" applyAlignment="0"/>
    <xf numFmtId="223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1" fontId="9" fillId="0" borderId="0" applyFill="0" applyBorder="0" applyAlignment="0"/>
    <xf numFmtId="0" fontId="53" fillId="37" borderId="15" applyNumberFormat="0" applyAlignment="0" applyProtection="0"/>
    <xf numFmtId="224" fontId="9" fillId="0" borderId="0" applyFont="0" applyFill="0" applyBorder="0" applyProtection="0"/>
    <xf numFmtId="224" fontId="9" fillId="0" borderId="0" applyFont="0" applyFill="0" applyBorder="0" applyProtection="0">
      <alignment horizontal="center"/>
    </xf>
    <xf numFmtId="0" fontId="54" fillId="39" borderId="16" applyNumberFormat="0" applyAlignment="0" applyProtection="0"/>
    <xf numFmtId="0" fontId="55" fillId="40" borderId="17" applyNumberFormat="0" applyBorder="0" applyProtection="0">
      <alignment horizontal="center" wrapText="1"/>
    </xf>
    <xf numFmtId="225" fontId="56" fillId="0" borderId="0"/>
    <xf numFmtId="225" fontId="56" fillId="0" borderId="0"/>
    <xf numFmtId="225" fontId="56" fillId="0" borderId="0"/>
    <xf numFmtId="225" fontId="56" fillId="0" borderId="0"/>
    <xf numFmtId="225" fontId="56" fillId="0" borderId="0"/>
    <xf numFmtId="225" fontId="56" fillId="0" borderId="0"/>
    <xf numFmtId="225" fontId="56" fillId="0" borderId="0"/>
    <xf numFmtId="225" fontId="56" fillId="0" borderId="0"/>
    <xf numFmtId="220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9" fillId="0" borderId="0" applyFont="0" applyFill="0" applyBorder="0" applyAlignment="0" applyProtection="0"/>
    <xf numFmtId="3" fontId="9" fillId="0" borderId="0" applyFont="0" applyFill="0" applyBorder="0" applyAlignment="0" applyProtection="0"/>
    <xf numFmtId="0" fontId="60" fillId="0" borderId="0"/>
    <xf numFmtId="0" fontId="17" fillId="0" borderId="0"/>
    <xf numFmtId="0" fontId="61" fillId="0" borderId="0"/>
    <xf numFmtId="0" fontId="60" fillId="0" borderId="0"/>
    <xf numFmtId="0" fontId="17" fillId="0" borderId="0"/>
    <xf numFmtId="221" fontId="9" fillId="0" borderId="0" applyFont="0" applyFill="0" applyBorder="0" applyAlignment="0" applyProtection="0"/>
    <xf numFmtId="44" fontId="57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5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57" fillId="0" borderId="0" applyFont="0" applyFill="0" applyBorder="0" applyAlignment="0" applyProtection="0"/>
    <xf numFmtId="44" fontId="9" fillId="0" borderId="0" applyFont="0" applyFill="0" applyBorder="0" applyAlignment="0" applyProtection="0"/>
    <xf numFmtId="226" fontId="9" fillId="0" borderId="0" applyFont="0" applyFill="0" applyBorder="0" applyAlignment="0" applyProtection="0"/>
    <xf numFmtId="37" fontId="9" fillId="0" borderId="0" applyFont="0" applyFill="0" applyBorder="0" applyProtection="0">
      <alignment horizontal="right"/>
    </xf>
    <xf numFmtId="39" fontId="62" fillId="0" borderId="0">
      <alignment horizontal="right"/>
    </xf>
    <xf numFmtId="227" fontId="27" fillId="0" borderId="0" applyFont="0" applyFill="0" applyBorder="0" applyAlignment="0" applyProtection="0"/>
    <xf numFmtId="0" fontId="13" fillId="0" borderId="17" applyNumberFormat="0" applyFont="0" applyBorder="0" applyAlignment="0">
      <alignment horizontal="left" wrapText="1"/>
      <protection locked="0"/>
    </xf>
    <xf numFmtId="10" fontId="9" fillId="0" borderId="0" applyFont="0" applyFill="0" applyBorder="0" applyProtection="0">
      <alignment horizontal="center"/>
    </xf>
    <xf numFmtId="228" fontId="9" fillId="0" borderId="0" applyFont="0" applyFill="0" applyBorder="0" applyProtection="0"/>
    <xf numFmtId="229" fontId="9" fillId="0" borderId="0" applyFont="0" applyFill="0" applyBorder="0" applyProtection="0"/>
    <xf numFmtId="0" fontId="58" fillId="41" borderId="18" applyNumberFormat="0" applyFont="0" applyBorder="0" applyAlignment="0" applyProtection="0"/>
    <xf numFmtId="15" fontId="63" fillId="42" borderId="0">
      <alignment horizontal="right"/>
    </xf>
    <xf numFmtId="0" fontId="64" fillId="43" borderId="0" applyNumberFormat="0" applyBorder="0" applyAlignment="0">
      <alignment horizontal="center"/>
    </xf>
    <xf numFmtId="0" fontId="65" fillId="44" borderId="19">
      <alignment horizontal="center"/>
      <protection locked="0"/>
    </xf>
    <xf numFmtId="0" fontId="9" fillId="0" borderId="0" applyFont="0" applyFill="0" applyBorder="0" applyAlignment="0" applyProtection="0"/>
    <xf numFmtId="14" fontId="11" fillId="0" borderId="0" applyFill="0" applyBorder="0" applyAlignment="0"/>
    <xf numFmtId="0" fontId="9" fillId="0" borderId="0" applyFont="0" applyFill="0" applyBorder="0" applyAlignment="0" applyProtection="0"/>
    <xf numFmtId="0" fontId="9" fillId="0" borderId="20"/>
    <xf numFmtId="230" fontId="66" fillId="45" borderId="21">
      <alignment horizontal="right" vertical="center"/>
    </xf>
    <xf numFmtId="230" fontId="67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7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7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7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7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7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7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7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4">
      <alignment horizontal="right" vertical="center"/>
    </xf>
    <xf numFmtId="0" fontId="69" fillId="45" borderId="24">
      <alignment horizontal="left" vertical="center" wrapText="1"/>
    </xf>
    <xf numFmtId="230" fontId="66" fillId="45" borderId="24">
      <alignment horizontal="right" vertical="center"/>
    </xf>
    <xf numFmtId="0" fontId="67" fillId="45" borderId="24">
      <alignment horizontal="left" vertical="center" wrapText="1"/>
    </xf>
    <xf numFmtId="0" fontId="68" fillId="42" borderId="24">
      <alignment vertical="center" wrapText="1"/>
    </xf>
    <xf numFmtId="232" fontId="67" fillId="45" borderId="24">
      <alignment horizontal="right" vertical="center"/>
    </xf>
    <xf numFmtId="0" fontId="70" fillId="45" borderId="24">
      <alignment horizontal="left" vertical="center" wrapText="1"/>
    </xf>
    <xf numFmtId="232" fontId="67" fillId="45" borderId="24">
      <alignment horizontal="right" vertical="center"/>
    </xf>
    <xf numFmtId="0" fontId="69" fillId="45" borderId="24">
      <alignment horizontal="left" vertical="center" wrapText="1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2" borderId="25">
      <alignment horizontal="center" vertical="center"/>
    </xf>
    <xf numFmtId="0" fontId="68" fillId="42" borderId="26">
      <alignment horizontal="center" wrapText="1"/>
    </xf>
    <xf numFmtId="0" fontId="9" fillId="0" borderId="20"/>
    <xf numFmtId="231" fontId="66" fillId="45" borderId="24">
      <alignment horizontal="right" vertical="center"/>
    </xf>
    <xf numFmtId="0" fontId="69" fillId="45" borderId="24">
      <alignment horizontal="left" vertical="center" wrapText="1"/>
    </xf>
    <xf numFmtId="230" fontId="66" fillId="45" borderId="24">
      <alignment horizontal="right" vertical="center"/>
    </xf>
    <xf numFmtId="0" fontId="67" fillId="45" borderId="24">
      <alignment horizontal="left" vertical="center" wrapText="1"/>
    </xf>
    <xf numFmtId="0" fontId="68" fillId="42" borderId="24">
      <alignment vertical="center" wrapText="1"/>
    </xf>
    <xf numFmtId="232" fontId="67" fillId="45" borderId="24">
      <alignment horizontal="right" vertical="center"/>
    </xf>
    <xf numFmtId="0" fontId="70" fillId="45" borderId="24">
      <alignment horizontal="left" vertical="center" wrapText="1"/>
    </xf>
    <xf numFmtId="232" fontId="67" fillId="45" borderId="24">
      <alignment horizontal="right" vertical="center"/>
    </xf>
    <xf numFmtId="0" fontId="69" fillId="45" borderId="24">
      <alignment horizontal="left" vertical="center" wrapText="1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2" borderId="25">
      <alignment horizontal="center" vertical="center"/>
    </xf>
    <xf numFmtId="0" fontId="68" fillId="42" borderId="26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6" fillId="45" borderId="21">
      <alignment horizontal="right" vertical="center"/>
    </xf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6" fillId="45" borderId="21">
      <alignment horizontal="right" vertical="center"/>
    </xf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6" fillId="45" borderId="21">
      <alignment horizontal="right" vertical="center"/>
    </xf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38" fontId="58" fillId="0" borderId="27">
      <alignment vertical="center"/>
    </xf>
    <xf numFmtId="0" fontId="71" fillId="0" borderId="0">
      <protection locked="0"/>
    </xf>
    <xf numFmtId="0" fontId="61" fillId="0" borderId="0"/>
    <xf numFmtId="0" fontId="61" fillId="0" borderId="28"/>
    <xf numFmtId="42" fontId="72" fillId="0" borderId="0" applyFill="0" applyBorder="0" applyAlignment="0" applyProtection="0"/>
    <xf numFmtId="233" fontId="9" fillId="0" borderId="0">
      <alignment horizontal="right"/>
    </xf>
    <xf numFmtId="1" fontId="9" fillId="0" borderId="0">
      <alignment horizontal="right"/>
    </xf>
    <xf numFmtId="1" fontId="9" fillId="0" borderId="0">
      <alignment horizontal="right"/>
    </xf>
    <xf numFmtId="234" fontId="9" fillId="0" borderId="0">
      <alignment horizontal="right"/>
    </xf>
    <xf numFmtId="49" fontId="9" fillId="0" borderId="0">
      <alignment horizontal="left"/>
    </xf>
    <xf numFmtId="49" fontId="9" fillId="0" borderId="0">
      <alignment horizontal="right"/>
    </xf>
    <xf numFmtId="235" fontId="9" fillId="0" borderId="0">
      <alignment horizontal="left"/>
    </xf>
    <xf numFmtId="3" fontId="9" fillId="0" borderId="0" applyFont="0" applyFill="0" applyBorder="0" applyProtection="0"/>
    <xf numFmtId="236" fontId="9" fillId="0" borderId="0" applyFont="0" applyFill="0" applyBorder="0" applyAlignment="0" applyProtection="0"/>
    <xf numFmtId="237" fontId="37" fillId="0" borderId="0" applyFont="0" applyFill="0" applyBorder="0" applyAlignment="0" applyProtection="0"/>
    <xf numFmtId="0" fontId="9" fillId="37" borderId="0" applyFont="0"/>
    <xf numFmtId="0" fontId="73" fillId="0" borderId="0">
      <protection locked="0"/>
    </xf>
    <xf numFmtId="0" fontId="73" fillId="0" borderId="0">
      <protection locked="0"/>
    </xf>
    <xf numFmtId="220" fontId="9" fillId="0" borderId="0" applyFill="0" applyBorder="0" applyAlignment="0"/>
    <xf numFmtId="221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1" fontId="9" fillId="0" borderId="0" applyFill="0" applyBorder="0" applyAlignment="0"/>
    <xf numFmtId="238" fontId="9" fillId="0" borderId="0" applyFont="0" applyFill="0" applyBorder="0" applyAlignment="0" applyProtection="0"/>
    <xf numFmtId="0" fontId="9" fillId="0" borderId="29" applyNumberFormat="0" applyFont="0" applyFill="0" applyAlignment="0" applyProtection="0"/>
    <xf numFmtId="0" fontId="58" fillId="0" borderId="0"/>
    <xf numFmtId="0" fontId="74" fillId="0" borderId="0" applyNumberFormat="0" applyFill="0" applyBorder="0" applyAlignment="0" applyProtection="0"/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2" fontId="9" fillId="0" borderId="0" applyFont="0" applyFill="0" applyBorder="0" applyAlignment="0" applyProtection="0"/>
    <xf numFmtId="0" fontId="61" fillId="0" borderId="0"/>
    <xf numFmtId="38" fontId="75" fillId="0" borderId="0" applyFill="0" applyBorder="0" applyAlignment="0" applyProtection="0"/>
    <xf numFmtId="0" fontId="76" fillId="46" borderId="0"/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77" fillId="47" borderId="0">
      <alignment horizontal="right" wrapText="1"/>
    </xf>
    <xf numFmtId="230" fontId="78" fillId="45" borderId="22">
      <alignment horizontal="right" vertical="center"/>
    </xf>
    <xf numFmtId="0" fontId="79" fillId="17" borderId="22">
      <alignment horizontal="left" vertical="top"/>
    </xf>
    <xf numFmtId="230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83" fillId="21" borderId="0" applyNumberFormat="0" applyBorder="0" applyAlignment="0" applyProtection="0"/>
    <xf numFmtId="38" fontId="39" fillId="42" borderId="0" applyNumberFormat="0" applyBorder="0" applyAlignment="0" applyProtection="0"/>
    <xf numFmtId="0" fontId="11" fillId="48" borderId="20"/>
    <xf numFmtId="0" fontId="77" fillId="49" borderId="0">
      <alignment horizontal="right" wrapText="1"/>
    </xf>
    <xf numFmtId="239" fontId="78" fillId="50" borderId="22">
      <alignment horizontal="right" vertical="center"/>
    </xf>
    <xf numFmtId="0" fontId="79" fillId="51" borderId="22">
      <alignment horizontal="left" vertical="top"/>
    </xf>
    <xf numFmtId="230" fontId="80" fillId="51" borderId="22">
      <alignment horizontal="right" vertical="top"/>
    </xf>
    <xf numFmtId="0" fontId="77" fillId="49" borderId="0">
      <alignment vertical="top" wrapText="1"/>
    </xf>
    <xf numFmtId="0" fontId="81" fillId="50" borderId="22">
      <alignment horizontal="left" vertical="top" wrapText="1"/>
    </xf>
    <xf numFmtId="0" fontId="82" fillId="49" borderId="0">
      <alignment horizontal="left" vertical="center"/>
    </xf>
    <xf numFmtId="0" fontId="77" fillId="49" borderId="0">
      <alignment horizontal="right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84" fillId="0" borderId="0" applyNumberFormat="0" applyFill="0" applyBorder="0" applyAlignment="0" applyProtection="0">
      <alignment horizontal="left"/>
    </xf>
    <xf numFmtId="0" fontId="85" fillId="0" borderId="0" applyNumberFormat="0" applyFill="0" applyBorder="0" applyAlignment="0" applyProtection="0">
      <alignment horizontal="left"/>
    </xf>
    <xf numFmtId="0" fontId="42" fillId="0" borderId="31" applyNumberFormat="0" applyAlignment="0" applyProtection="0">
      <alignment horizontal="left" vertical="center"/>
    </xf>
    <xf numFmtId="0" fontId="42" fillId="0" borderId="32">
      <alignment horizontal="left" vertical="center"/>
    </xf>
    <xf numFmtId="8" fontId="86" fillId="0" borderId="0" applyProtection="0">
      <alignment horizontal="center"/>
    </xf>
    <xf numFmtId="0" fontId="87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88" fillId="0" borderId="33" applyNumberFormat="0" applyFill="0" applyAlignment="0" applyProtection="0"/>
    <xf numFmtId="0" fontId="88" fillId="0" borderId="0" applyNumberFormat="0" applyFill="0" applyBorder="0" applyAlignment="0" applyProtection="0"/>
    <xf numFmtId="0" fontId="89" fillId="49" borderId="0" applyNumberFormat="0" applyAlignment="0" applyProtection="0"/>
    <xf numFmtId="0" fontId="90" fillId="23" borderId="0" applyNumberFormat="0">
      <alignment horizontal="centerContinuous" wrapText="1"/>
    </xf>
    <xf numFmtId="0" fontId="91" fillId="23" borderId="0" applyNumberFormat="0">
      <alignment horizontal="center" wrapText="1"/>
    </xf>
    <xf numFmtId="0" fontId="91" fillId="23" borderId="0" applyNumberFormat="0">
      <alignment horizontal="centerContinuous"/>
    </xf>
    <xf numFmtId="0" fontId="91" fillId="23" borderId="0" applyNumberFormat="0">
      <alignment horizontal="center"/>
    </xf>
    <xf numFmtId="240" fontId="92" fillId="0" borderId="0" applyFont="0" applyFill="0" applyBorder="0" applyAlignment="0" applyProtection="0">
      <alignment horizontal="right"/>
    </xf>
    <xf numFmtId="241" fontId="93" fillId="0" borderId="0" applyFill="0" applyBorder="0" applyAlignment="0" applyProtection="0">
      <alignment horizontal="right"/>
    </xf>
    <xf numFmtId="242" fontId="9" fillId="0" borderId="0" applyFont="0" applyFill="0" applyBorder="0" applyAlignment="0" applyProtection="0"/>
    <xf numFmtId="0" fontId="94" fillId="0" borderId="0" applyNumberFormat="0" applyFill="0" applyBorder="0" applyAlignment="0" applyProtection="0">
      <alignment vertical="top"/>
      <protection locked="0"/>
    </xf>
    <xf numFmtId="10" fontId="39" fillId="52" borderId="34" applyNumberFormat="0" applyBorder="0" applyAlignment="0" applyProtection="0"/>
    <xf numFmtId="243" fontId="95" fillId="42" borderId="0">
      <alignment horizontal="right"/>
    </xf>
    <xf numFmtId="0" fontId="39" fillId="42" borderId="0"/>
    <xf numFmtId="37" fontId="96" fillId="0" borderId="35" applyNumberFormat="0" applyFont="0" applyFill="0" applyAlignment="0" applyProtection="0">
      <alignment horizontal="center" vertical="center"/>
    </xf>
    <xf numFmtId="220" fontId="9" fillId="0" borderId="0" applyFill="0" applyBorder="0" applyAlignment="0"/>
    <xf numFmtId="221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1" fontId="9" fillId="0" borderId="0" applyFill="0" applyBorder="0" applyAlignment="0"/>
    <xf numFmtId="0" fontId="97" fillId="0" borderId="36" applyNumberFormat="0" applyFill="0" applyAlignment="0" applyProtection="0"/>
    <xf numFmtId="0" fontId="98" fillId="0" borderId="10">
      <alignment horizontal="left"/>
      <protection locked="0"/>
    </xf>
    <xf numFmtId="244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38" fontId="58" fillId="0" borderId="0" applyFont="0" applyFill="0" applyBorder="0" applyAlignment="0" applyProtection="0"/>
    <xf numFmtId="40" fontId="58" fillId="0" borderId="0" applyFont="0" applyFill="0" applyBorder="0" applyAlignment="0" applyProtection="0"/>
    <xf numFmtId="246" fontId="9" fillId="0" borderId="0" applyFont="0" applyFill="0" applyBorder="0" applyAlignment="0" applyProtection="0"/>
    <xf numFmtId="247" fontId="9" fillId="0" borderId="0" applyFont="0" applyFill="0" applyBorder="0" applyAlignment="0" applyProtection="0"/>
    <xf numFmtId="248" fontId="58" fillId="0" borderId="0" applyFont="0" applyFill="0" applyBorder="0" applyAlignment="0" applyProtection="0"/>
    <xf numFmtId="249" fontId="9" fillId="0" borderId="0" applyFont="0" applyFill="0" applyBorder="0" applyAlignment="0" applyProtection="0"/>
    <xf numFmtId="0" fontId="71" fillId="0" borderId="0">
      <protection locked="0"/>
    </xf>
    <xf numFmtId="0" fontId="9" fillId="0" borderId="20"/>
    <xf numFmtId="0" fontId="68" fillId="42" borderId="23">
      <alignment horizontal="center" wrapText="1"/>
    </xf>
    <xf numFmtId="230" fontId="66" fillId="45" borderId="21">
      <alignment horizontal="right" vertical="center"/>
    </xf>
    <xf numFmtId="0" fontId="68" fillId="42" borderId="23">
      <alignment horizontal="center" wrapText="1"/>
    </xf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8" fillId="42" borderId="23">
      <alignment horizontal="center" wrapText="1"/>
    </xf>
    <xf numFmtId="230" fontId="66" fillId="45" borderId="21">
      <alignment horizontal="right" vertical="center"/>
    </xf>
    <xf numFmtId="0" fontId="68" fillId="42" borderId="23">
      <alignment horizontal="center" wrapText="1"/>
    </xf>
    <xf numFmtId="230" fontId="66" fillId="45" borderId="21">
      <alignment horizontal="right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8" fillId="45" borderId="21">
      <alignment horizontal="lef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0" fontId="69" fillId="45" borderId="21">
      <alignment horizontal="left" vertical="top" wrapText="1"/>
    </xf>
    <xf numFmtId="0" fontId="69" fillId="45" borderId="21">
      <alignment horizontal="left" vertical="top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11" fillId="48" borderId="0"/>
    <xf numFmtId="230" fontId="100" fillId="50" borderId="0">
      <alignment horizontal="right" wrapText="1"/>
    </xf>
    <xf numFmtId="0" fontId="68" fillId="53" borderId="23">
      <alignment horizontal="center" wrapText="1"/>
    </xf>
    <xf numFmtId="230" fontId="66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102" fillId="50" borderId="0">
      <alignment horizontal="left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101" fillId="50" borderId="38">
      <alignment horizontal="center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101" fillId="50" borderId="37">
      <alignment horizont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68" fillId="53" borderId="23">
      <alignment horizontal="center"/>
    </xf>
    <xf numFmtId="230" fontId="66" fillId="50" borderId="21">
      <alignment horizontal="right" vertical="center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250" fontId="101" fillId="50" borderId="0">
      <alignment horizontal="right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250" fontId="66" fillId="50" borderId="21">
      <alignment horizontal="right" vertical="center"/>
    </xf>
    <xf numFmtId="250" fontId="101" fillId="50" borderId="0">
      <alignment horizontal="right" wrapText="1"/>
    </xf>
    <xf numFmtId="250" fontId="101" fillId="50" borderId="0">
      <alignment horizontal="right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250" fontId="101" fillId="50" borderId="0">
      <alignment horizontal="right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1" fillId="50" borderId="0">
      <alignment horizontal="right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230" fontId="100" fillId="50" borderId="0">
      <alignment horizontal="right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69" fillId="50" borderId="21">
      <alignment horizontal="left" vertical="center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68" fillId="50" borderId="21">
      <alignment horizontal="lef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0" fontId="101" fillId="50" borderId="37">
      <alignment vertical="center" wrapText="1"/>
    </xf>
    <xf numFmtId="0" fontId="101" fillId="50" borderId="38">
      <alignment horizontal="center" wrapText="1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30" fontId="102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30" fontId="66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0" fontId="68" fillId="53" borderId="23">
      <alignment horizontal="center" wrapText="1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1" fontId="66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30" fontId="102" fillId="50" borderId="0">
      <alignment horizontal="right" vertical="center"/>
    </xf>
    <xf numFmtId="250" fontId="66" fillId="50" borderId="21">
      <alignment horizontal="right" vertical="center"/>
    </xf>
    <xf numFmtId="0" fontId="101" fillId="50" borderId="37">
      <alignment horizontal="right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102" fillId="50" borderId="0">
      <alignment horizontal="left" vertical="top" wrapText="1"/>
    </xf>
    <xf numFmtId="252" fontId="102" fillId="50" borderId="0">
      <alignment horizontal="right" vertical="center"/>
    </xf>
    <xf numFmtId="230" fontId="66" fillId="50" borderId="39">
      <alignment horizontal="right" vertical="center"/>
    </xf>
    <xf numFmtId="0" fontId="101" fillId="50" borderId="38">
      <alignment horizontal="center" wrapText="1"/>
    </xf>
    <xf numFmtId="250" fontId="66" fillId="50" borderId="21">
      <alignment horizontal="right" vertical="center"/>
    </xf>
    <xf numFmtId="253" fontId="102" fillId="50" borderId="0">
      <alignment horizontal="right" vertical="center"/>
    </xf>
    <xf numFmtId="0" fontId="101" fillId="50" borderId="37">
      <alignment horizontal="center" wrapText="1"/>
    </xf>
    <xf numFmtId="0" fontId="68" fillId="50" borderId="39">
      <alignment horizontal="left" vertical="center"/>
    </xf>
    <xf numFmtId="230" fontId="66" fillId="50" borderId="21">
      <alignment horizontal="right" vertical="center"/>
    </xf>
    <xf numFmtId="230" fontId="99" fillId="50" borderId="39">
      <alignment horizontal="right" vertical="center"/>
    </xf>
    <xf numFmtId="0" fontId="101" fillId="50" borderId="37">
      <alignment horizontal="center" wrapText="1"/>
    </xf>
    <xf numFmtId="230" fontId="99" fillId="50" borderId="21">
      <alignment horizontal="right" vertical="center"/>
    </xf>
    <xf numFmtId="250" fontId="100" fillId="50" borderId="0">
      <alignment horizontal="right" wrapText="1"/>
    </xf>
    <xf numFmtId="230" fontId="101" fillId="50" borderId="0">
      <alignment horizontal="right" vertical="center"/>
    </xf>
    <xf numFmtId="0" fontId="101" fillId="50" borderId="37">
      <alignment horizontal="center" wrapText="1"/>
    </xf>
    <xf numFmtId="250" fontId="100" fillId="50" borderId="0">
      <alignment horizontal="right" wrapText="1"/>
    </xf>
    <xf numFmtId="230" fontId="100" fillId="50" borderId="0">
      <alignment horizontal="right" wrapText="1"/>
    </xf>
    <xf numFmtId="230" fontId="101" fillId="50" borderId="0">
      <alignment horizontal="right" vertical="center"/>
    </xf>
    <xf numFmtId="252" fontId="100" fillId="50" borderId="0">
      <alignment horizontal="right" wrapText="1"/>
    </xf>
    <xf numFmtId="250" fontId="100" fillId="50" borderId="0">
      <alignment horizontal="right" wrapText="1"/>
    </xf>
    <xf numFmtId="230" fontId="66" fillId="50" borderId="21">
      <alignment horizontal="right" vertical="center"/>
    </xf>
    <xf numFmtId="230" fontId="101" fillId="50" borderId="0">
      <alignment horizontal="right" vertical="center"/>
    </xf>
    <xf numFmtId="0" fontId="101" fillId="50" borderId="37">
      <alignment horizontal="center" wrapText="1"/>
    </xf>
    <xf numFmtId="0" fontId="68" fillId="50" borderId="21">
      <alignment horizontal="left" vertical="center"/>
    </xf>
    <xf numFmtId="230" fontId="66" fillId="50" borderId="21">
      <alignment horizontal="right" vertical="center"/>
    </xf>
    <xf numFmtId="251" fontId="99" fillId="50" borderId="21">
      <alignment horizontal="right" vertical="center"/>
    </xf>
    <xf numFmtId="230" fontId="101" fillId="50" borderId="0">
      <alignment horizontal="right" vertical="center"/>
    </xf>
    <xf numFmtId="230" fontId="99" fillId="50" borderId="21">
      <alignment horizontal="right" vertical="center"/>
    </xf>
    <xf numFmtId="230" fontId="66" fillId="50" borderId="21">
      <alignment horizontal="right" vertical="center"/>
    </xf>
    <xf numFmtId="230" fontId="99" fillId="50" borderId="21">
      <alignment horizontal="right" vertical="center"/>
    </xf>
    <xf numFmtId="0" fontId="102" fillId="50" borderId="0">
      <alignment horizontal="left" wrapText="1"/>
    </xf>
    <xf numFmtId="0" fontId="101" fillId="50" borderId="37">
      <alignment horizontal="center"/>
    </xf>
    <xf numFmtId="230" fontId="101" fillId="50" borderId="0">
      <alignment horizontal="right" vertical="center"/>
    </xf>
    <xf numFmtId="230" fontId="66" fillId="50" borderId="21">
      <alignment horizontal="right" vertical="center"/>
    </xf>
    <xf numFmtId="230" fontId="101" fillId="50" borderId="0">
      <alignment horizontal="right" vertical="center"/>
    </xf>
    <xf numFmtId="0" fontId="68" fillId="53" borderId="23">
      <alignment horizontal="center" wrapText="1"/>
    </xf>
    <xf numFmtId="230" fontId="66" fillId="50" borderId="21">
      <alignment horizontal="right" vertical="center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30" fontId="66" fillId="50" borderId="21">
      <alignment horizontal="right" vertical="center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30" fontId="66" fillId="50" borderId="21">
      <alignment horizontal="right" vertical="center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101" fillId="50" borderId="37">
      <alignment horizontal="center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2" fillId="50" borderId="0">
      <alignment horizontal="left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250" fontId="101" fillId="50" borderId="0">
      <alignment horizontal="right" vertical="center"/>
    </xf>
    <xf numFmtId="230" fontId="66" fillId="50" borderId="21">
      <alignment horizontal="right" vertical="center"/>
    </xf>
    <xf numFmtId="0" fontId="101" fillId="50" borderId="37">
      <alignment horizontal="center" wrapText="1"/>
    </xf>
    <xf numFmtId="250" fontId="66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103" fillId="18" borderId="0" applyNumberFormat="0" applyBorder="0" applyAlignment="0" applyProtection="0"/>
    <xf numFmtId="37" fontId="104" fillId="0" borderId="0"/>
    <xf numFmtId="0" fontId="9" fillId="0" borderId="0"/>
    <xf numFmtId="254" fontId="105" fillId="0" borderId="0"/>
    <xf numFmtId="0" fontId="13" fillId="0" borderId="0"/>
    <xf numFmtId="0" fontId="9" fillId="0" borderId="0"/>
    <xf numFmtId="0" fontId="28" fillId="0" borderId="0"/>
    <xf numFmtId="0" fontId="11" fillId="0" borderId="0"/>
    <xf numFmtId="0" fontId="9" fillId="0" borderId="0"/>
    <xf numFmtId="0" fontId="28" fillId="0" borderId="0"/>
    <xf numFmtId="0" fontId="106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7" fillId="0" borderId="0"/>
    <xf numFmtId="0" fontId="58" fillId="0" borderId="0"/>
    <xf numFmtId="0" fontId="107" fillId="0" borderId="0"/>
    <xf numFmtId="0" fontId="108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8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1" fontId="109" fillId="0" borderId="0" applyFont="0" applyFill="0" applyBorder="0" applyAlignment="0" applyProtection="0"/>
    <xf numFmtId="14" fontId="9" fillId="0" borderId="0">
      <alignment horizontal="left"/>
    </xf>
    <xf numFmtId="14" fontId="9" fillId="0" borderId="0">
      <alignment horizontal="left"/>
    </xf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9" fillId="54" borderId="20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255" fontId="110" fillId="55" borderId="0"/>
    <xf numFmtId="256" fontId="37" fillId="0" borderId="0"/>
    <xf numFmtId="257" fontId="37" fillId="0" borderId="0"/>
    <xf numFmtId="258" fontId="37" fillId="0" borderId="0"/>
    <xf numFmtId="259" fontId="37" fillId="0" borderId="0"/>
    <xf numFmtId="260" fontId="37" fillId="0" borderId="0"/>
    <xf numFmtId="261" fontId="37" fillId="0" borderId="0"/>
    <xf numFmtId="262" fontId="37" fillId="0" borderId="0"/>
    <xf numFmtId="263" fontId="37" fillId="0" borderId="0"/>
    <xf numFmtId="264" fontId="37" fillId="0" borderId="0"/>
    <xf numFmtId="265" fontId="37" fillId="0" borderId="0"/>
    <xf numFmtId="266" fontId="37" fillId="0" borderId="0"/>
    <xf numFmtId="267" fontId="9" fillId="45" borderId="0">
      <alignment horizontal="right"/>
    </xf>
    <xf numFmtId="0" fontId="9" fillId="0" borderId="29" applyNumberFormat="0" applyFont="0" applyFill="0" applyAlignment="0" applyProtection="0"/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111" fillId="37" borderId="40" applyNumberFormat="0" applyAlignment="0" applyProtection="0"/>
    <xf numFmtId="0" fontId="9" fillId="0" borderId="41" applyNumberFormat="0" applyFont="0" applyFill="0" applyAlignment="0" applyProtection="0"/>
    <xf numFmtId="37" fontId="112" fillId="0" borderId="0" applyFill="0" applyBorder="0" applyAlignment="0" applyProtection="0"/>
    <xf numFmtId="223" fontId="9" fillId="0" borderId="0" applyFont="0" applyFill="0" applyBorder="0" applyAlignment="0" applyProtection="0"/>
    <xf numFmtId="268" fontId="52" fillId="0" borderId="0" applyFont="0" applyFill="0" applyBorder="0" applyAlignment="0" applyProtection="0"/>
    <xf numFmtId="10" fontId="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253" fontId="58" fillId="0" borderId="0" applyFont="0" applyFill="0" applyBorder="0" applyAlignment="0" applyProtection="0"/>
    <xf numFmtId="10" fontId="109" fillId="0" borderId="0" applyFont="0" applyFill="0" applyBorder="0" applyAlignment="0" applyProtection="0"/>
    <xf numFmtId="9" fontId="58" fillId="0" borderId="42" applyNumberFormat="0" applyBorder="0"/>
    <xf numFmtId="0" fontId="71" fillId="0" borderId="0">
      <protection locked="0"/>
    </xf>
    <xf numFmtId="220" fontId="9" fillId="0" borderId="0" applyFill="0" applyBorder="0" applyAlignment="0"/>
    <xf numFmtId="221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1" fontId="9" fillId="0" borderId="0" applyFill="0" applyBorder="0" applyAlignment="0"/>
    <xf numFmtId="0" fontId="39" fillId="0" borderId="0"/>
    <xf numFmtId="0" fontId="113" fillId="45" borderId="0"/>
    <xf numFmtId="0" fontId="58" fillId="0" borderId="0" applyNumberFormat="0" applyFont="0" applyFill="0" applyBorder="0" applyAlignment="0" applyProtection="0">
      <alignment horizontal="left"/>
    </xf>
    <xf numFmtId="15" fontId="58" fillId="0" borderId="0" applyFont="0" applyFill="0" applyBorder="0" applyAlignment="0" applyProtection="0"/>
    <xf numFmtId="4" fontId="58" fillId="0" borderId="0" applyFont="0" applyFill="0" applyBorder="0" applyAlignment="0" applyProtection="0"/>
    <xf numFmtId="0" fontId="14" fillId="0" borderId="7">
      <alignment horizontal="center"/>
    </xf>
    <xf numFmtId="3" fontId="58" fillId="0" borderId="0" applyFont="0" applyFill="0" applyBorder="0" applyAlignment="0" applyProtection="0"/>
    <xf numFmtId="0" fontId="58" fillId="56" borderId="0" applyNumberFormat="0" applyFont="0" applyBorder="0" applyAlignment="0" applyProtection="0"/>
    <xf numFmtId="39" fontId="39" fillId="0" borderId="32" applyBorder="0">
      <protection locked="0"/>
    </xf>
    <xf numFmtId="0" fontId="114" fillId="0" borderId="0">
      <alignment horizontal="left" indent="7"/>
    </xf>
    <xf numFmtId="0" fontId="115" fillId="0" borderId="0" applyNumberFormat="0" applyFill="0" applyBorder="0" applyProtection="0">
      <alignment horizontal="left" indent="7"/>
    </xf>
    <xf numFmtId="39" fontId="15" fillId="0" borderId="0" applyFill="0">
      <alignment horizontal="right"/>
    </xf>
    <xf numFmtId="0" fontId="7" fillId="0" borderId="34" applyNumberFormat="0" applyFont="0" applyBorder="0" applyAlignment="0">
      <alignment horizontal="right"/>
    </xf>
    <xf numFmtId="0" fontId="40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39" fontId="8" fillId="0" borderId="0" applyFill="0">
      <alignment horizontal="right"/>
    </xf>
    <xf numFmtId="0" fontId="9" fillId="0" borderId="0" applyNumberFormat="0" applyFont="0" applyBorder="0" applyAlignment="0"/>
    <xf numFmtId="0" fontId="116" fillId="0" borderId="0" applyNumberFormat="0" applyFill="0" applyBorder="0" applyProtection="0">
      <alignment horizontal="left" indent="1"/>
    </xf>
    <xf numFmtId="0" fontId="117" fillId="0" borderId="0" applyNumberFormat="0" applyFill="0" applyBorder="0" applyProtection="0">
      <alignment horizontal="left" indent="1"/>
    </xf>
    <xf numFmtId="39" fontId="8" fillId="0" borderId="0" applyFill="0"/>
    <xf numFmtId="0" fontId="9" fillId="0" borderId="0" applyNumberFormat="0" applyFont="0" applyFill="0" applyBorder="0" applyAlignment="0"/>
    <xf numFmtId="0" fontId="118" fillId="0" borderId="0" applyNumberFormat="0" applyFill="0" applyBorder="0" applyProtection="0">
      <alignment horizontal="left" indent="2"/>
    </xf>
    <xf numFmtId="0" fontId="118" fillId="0" borderId="0" applyNumberFormat="0" applyFill="0" applyBorder="0" applyProtection="0">
      <alignment horizontal="left" indent="2"/>
    </xf>
    <xf numFmtId="39" fontId="8" fillId="0" borderId="0" applyFill="0"/>
    <xf numFmtId="0" fontId="9" fillId="0" borderId="0" applyNumberFormat="0" applyFont="0" applyBorder="0" applyAlignment="0"/>
    <xf numFmtId="0" fontId="119" fillId="0" borderId="0" applyNumberFormat="0" applyFill="0" applyBorder="0" applyProtection="0">
      <alignment horizontal="left" indent="3"/>
    </xf>
    <xf numFmtId="0" fontId="119" fillId="0" borderId="0" applyNumberFormat="0" applyFill="0" applyBorder="0" applyProtection="0">
      <alignment horizontal="left" indent="3"/>
    </xf>
    <xf numFmtId="39" fontId="8" fillId="0" borderId="0" applyFill="0"/>
    <xf numFmtId="0" fontId="9" fillId="0" borderId="0" applyNumberFormat="0" applyFont="0" applyBorder="0" applyAlignment="0"/>
    <xf numFmtId="0" fontId="120" fillId="0" borderId="0" applyNumberFormat="0" applyFill="0" applyBorder="0" applyProtection="0">
      <alignment horizontal="left" indent="4"/>
    </xf>
    <xf numFmtId="0" fontId="120" fillId="0" borderId="0" applyNumberFormat="0" applyFill="0" applyBorder="0" applyProtection="0">
      <alignment horizontal="left" indent="4"/>
    </xf>
    <xf numFmtId="39" fontId="8" fillId="0" borderId="0" applyFill="0"/>
    <xf numFmtId="0" fontId="9" fillId="0" borderId="0" applyNumberFormat="0" applyFont="0" applyBorder="0" applyAlignment="0"/>
    <xf numFmtId="0" fontId="121" fillId="0" borderId="0" applyNumberFormat="0" applyFill="0" applyBorder="0" applyProtection="0">
      <alignment horizontal="left" indent="5"/>
    </xf>
    <xf numFmtId="0" fontId="121" fillId="0" borderId="0" applyNumberFormat="0" applyFill="0" applyBorder="0" applyProtection="0">
      <alignment horizontal="left" indent="5"/>
    </xf>
    <xf numFmtId="39" fontId="8" fillId="0" borderId="0" applyFill="0"/>
    <xf numFmtId="0" fontId="9" fillId="0" borderId="0" applyNumberFormat="0" applyFont="0" applyFill="0" applyBorder="0" applyAlignment="0"/>
    <xf numFmtId="0" fontId="122" fillId="0" borderId="0" applyNumberFormat="0" applyFill="0" applyBorder="0" applyProtection="0">
      <alignment horizontal="left" indent="6"/>
    </xf>
    <xf numFmtId="0" fontId="123" fillId="0" borderId="0" applyNumberFormat="0" applyFill="0" applyBorder="0" applyProtection="0">
      <alignment horizontal="left" indent="6"/>
    </xf>
    <xf numFmtId="39" fontId="8" fillId="0" borderId="0" applyFill="0"/>
    <xf numFmtId="39" fontId="124" fillId="0" borderId="0" applyNumberFormat="0" applyFont="0" applyBorder="0" applyAlignment="0">
      <alignment horizontal="left" indent="7"/>
    </xf>
    <xf numFmtId="39" fontId="124" fillId="0" borderId="0" applyNumberFormat="0" applyFill="0" applyBorder="0" applyProtection="0">
      <alignment horizontal="left" indent="7"/>
    </xf>
    <xf numFmtId="39" fontId="124" fillId="0" borderId="0" applyNumberFormat="0" applyFill="0" applyBorder="0" applyProtection="0">
      <alignment horizontal="left" indent="7"/>
    </xf>
    <xf numFmtId="39" fontId="114" fillId="0" borderId="0" applyNumberFormat="0" applyFill="0" applyBorder="0" applyProtection="0">
      <alignment horizontal="left" indent="8"/>
    </xf>
    <xf numFmtId="39" fontId="114" fillId="0" borderId="0" applyNumberFormat="0" applyFill="0" applyBorder="0" applyProtection="0">
      <alignment horizontal="left" indent="8"/>
    </xf>
    <xf numFmtId="39" fontId="100" fillId="0" borderId="0" applyNumberFormat="0" applyFill="0" applyBorder="0" applyProtection="0">
      <alignment horizontal="left" indent="9"/>
    </xf>
    <xf numFmtId="39" fontId="100" fillId="0" borderId="0" applyNumberFormat="0" applyFill="0" applyBorder="0" applyProtection="0">
      <alignment horizontal="left" indent="9"/>
    </xf>
    <xf numFmtId="0" fontId="125" fillId="0" borderId="10" applyNumberFormat="0" applyFill="0" applyBorder="0" applyAlignment="0" applyProtection="0">
      <protection hidden="1"/>
    </xf>
    <xf numFmtId="0" fontId="62" fillId="0" borderId="0" applyNumberFormat="0" applyFill="0" applyBorder="0" applyAlignment="0" applyProtection="0"/>
    <xf numFmtId="38" fontId="61" fillId="0" borderId="0"/>
    <xf numFmtId="230" fontId="126" fillId="0" borderId="0" applyProtection="0">
      <alignment horizontal="center"/>
    </xf>
    <xf numFmtId="0" fontId="9" fillId="57" borderId="0" applyNumberFormat="0" applyFont="0" applyBorder="0" applyAlignment="0" applyProtection="0"/>
    <xf numFmtId="0" fontId="61" fillId="58" borderId="0"/>
    <xf numFmtId="269" fontId="52" fillId="0" borderId="0" applyFont="0" applyFill="0" applyBorder="0" applyAlignment="0" applyProtection="0"/>
    <xf numFmtId="42" fontId="38" fillId="0" borderId="0" applyFill="0" applyBorder="0" applyAlignment="0" applyProtection="0"/>
    <xf numFmtId="0" fontId="127" fillId="0" borderId="0">
      <alignment horizontal="left"/>
    </xf>
    <xf numFmtId="0" fontId="9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2" fontId="9" fillId="0" borderId="0" applyFont="0" applyFill="0" applyBorder="0" applyProtection="0">
      <alignment horizontal="right"/>
    </xf>
    <xf numFmtId="2" fontId="9" fillId="0" borderId="0" applyFont="0" applyFill="0" applyBorder="0" applyProtection="0">
      <alignment horizontal="right"/>
    </xf>
    <xf numFmtId="0" fontId="7" fillId="0" borderId="0" applyNumberFormat="0" applyFill="0" applyBorder="0" applyProtection="0">
      <alignment horizontal="right"/>
    </xf>
    <xf numFmtId="0" fontId="7" fillId="0" borderId="0" applyNumberFormat="0" applyFill="0" applyBorder="0" applyProtection="0">
      <alignment horizontal="right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239" fontId="80" fillId="17" borderId="22">
      <alignment horizontal="right" vertical="top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239" fontId="80" fillId="17" borderId="22">
      <alignment horizontal="right" vertical="top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239" fontId="80" fillId="17" borderId="22">
      <alignment horizontal="right" vertical="top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49" fontId="62" fillId="0" borderId="0"/>
    <xf numFmtId="0" fontId="61" fillId="0" borderId="0"/>
    <xf numFmtId="0" fontId="7" fillId="45" borderId="0"/>
    <xf numFmtId="49" fontId="11" fillId="0" borderId="0" applyFill="0" applyBorder="0" applyAlignment="0"/>
    <xf numFmtId="221" fontId="9" fillId="0" borderId="0" applyFill="0" applyBorder="0" applyAlignment="0"/>
    <xf numFmtId="223" fontId="9" fillId="0" borderId="0" applyFill="0" applyBorder="0" applyAlignment="0"/>
    <xf numFmtId="49" fontId="37" fillId="0" borderId="0"/>
    <xf numFmtId="0" fontId="61" fillId="0" borderId="28"/>
    <xf numFmtId="0" fontId="3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40" fontId="128" fillId="0" borderId="0"/>
    <xf numFmtId="0" fontId="129" fillId="0" borderId="0" applyNumberFormat="0" applyFill="0" applyBorder="0" applyAlignment="0" applyProtection="0"/>
    <xf numFmtId="0" fontId="130" fillId="0" borderId="0">
      <alignment horizontal="center"/>
    </xf>
    <xf numFmtId="0" fontId="131" fillId="0" borderId="0">
      <alignment horizontal="center"/>
    </xf>
    <xf numFmtId="0" fontId="61" fillId="37" borderId="10"/>
    <xf numFmtId="0" fontId="71" fillId="0" borderId="43">
      <protection locked="0"/>
    </xf>
    <xf numFmtId="0" fontId="132" fillId="0" borderId="0" applyNumberFormat="0" applyFill="0" applyBorder="0" applyAlignment="0" applyProtection="0">
      <alignment horizontal="left"/>
    </xf>
    <xf numFmtId="0" fontId="133" fillId="0" borderId="0"/>
    <xf numFmtId="0" fontId="9" fillId="0" borderId="7" applyNumberFormat="0" applyFont="0" applyFill="0" applyAlignment="0" applyProtection="0"/>
    <xf numFmtId="0" fontId="134" fillId="0" borderId="0" applyNumberFormat="0" applyFill="0" applyBorder="0" applyAlignment="0" applyProtection="0"/>
    <xf numFmtId="270" fontId="37" fillId="0" borderId="0"/>
    <xf numFmtId="271" fontId="38" fillId="0" borderId="0" applyFont="0" applyFill="0" applyBorder="0" applyAlignment="0" applyProtection="0"/>
    <xf numFmtId="0" fontId="135" fillId="42" borderId="0" applyNumberFormat="0" applyFont="0" applyFill="0" applyAlignment="0">
      <alignment horizontal="left"/>
    </xf>
  </cellStyleXfs>
  <cellXfs count="305">
    <xf numFmtId="0" fontId="0" fillId="0" borderId="0" xfId="0"/>
    <xf numFmtId="0" fontId="2" fillId="15" borderId="0" xfId="0" applyFont="1" applyFill="1"/>
    <xf numFmtId="0" fontId="2" fillId="15" borderId="0" xfId="0" applyFont="1" applyFill="1" applyAlignment="1">
      <alignment horizontal="center" vertical="top"/>
    </xf>
    <xf numFmtId="0" fontId="2" fillId="0" borderId="0" xfId="0" applyFont="1"/>
    <xf numFmtId="0" fontId="2" fillId="15" borderId="0" xfId="0" applyFont="1" applyFill="1" applyAlignment="1">
      <alignment horizontal="left" vertical="top"/>
    </xf>
    <xf numFmtId="0" fontId="4" fillId="15" borderId="0" xfId="0" applyFont="1" applyFill="1"/>
    <xf numFmtId="43" fontId="6" fillId="15" borderId="2" xfId="1" applyFont="1" applyFill="1" applyBorder="1" applyAlignment="1">
      <alignment horizontal="center" wrapText="1"/>
    </xf>
    <xf numFmtId="0" fontId="4" fillId="15" borderId="3" xfId="0" applyFont="1" applyFill="1" applyBorder="1" applyAlignment="1">
      <alignment horizontal="center"/>
    </xf>
    <xf numFmtId="43" fontId="6" fillId="15" borderId="3" xfId="1" applyFont="1" applyFill="1" applyBorder="1" applyAlignment="1">
      <alignment horizontal="center"/>
    </xf>
    <xf numFmtId="0" fontId="4" fillId="0" borderId="0" xfId="0" applyFont="1"/>
    <xf numFmtId="0" fontId="4" fillId="15" borderId="0" xfId="0" applyFont="1" applyFill="1" applyAlignment="1">
      <alignment horizontal="left" vertical="top"/>
    </xf>
    <xf numFmtId="43" fontId="6" fillId="15" borderId="4" xfId="1" applyFont="1" applyFill="1" applyBorder="1" applyAlignment="1">
      <alignment horizontal="center" wrapText="1"/>
    </xf>
    <xf numFmtId="0" fontId="4" fillId="15" borderId="0" xfId="0" applyFont="1" applyFill="1" applyBorder="1" applyAlignment="1">
      <alignment horizontal="center"/>
    </xf>
    <xf numFmtId="43" fontId="6" fillId="15" borderId="0" xfId="1" applyFont="1" applyFill="1" applyBorder="1" applyAlignment="1">
      <alignment horizontal="center"/>
    </xf>
    <xf numFmtId="0" fontId="4" fillId="15" borderId="0" xfId="0" applyFont="1" applyFill="1" applyBorder="1"/>
    <xf numFmtId="0" fontId="4" fillId="15" borderId="4" xfId="0" applyFont="1" applyFill="1" applyBorder="1"/>
    <xf numFmtId="0" fontId="4" fillId="16" borderId="0" xfId="0" applyFont="1" applyFill="1"/>
    <xf numFmtId="0" fontId="4" fillId="16" borderId="4" xfId="0" applyFont="1" applyFill="1" applyBorder="1"/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/>
    </xf>
    <xf numFmtId="0" fontId="4" fillId="0" borderId="0" xfId="0" applyFont="1" applyFill="1" applyBorder="1"/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272" fontId="6" fillId="15" borderId="0" xfId="1" applyNumberFormat="1" applyFont="1" applyFill="1" applyBorder="1" applyAlignment="1">
      <alignment horizontal="left" vertical="center"/>
    </xf>
    <xf numFmtId="43" fontId="6" fillId="15" borderId="0" xfId="1" applyFont="1" applyFill="1" applyBorder="1" applyAlignment="1">
      <alignment horizontal="left" vertical="center"/>
    </xf>
    <xf numFmtId="43" fontId="137" fillId="15" borderId="0" xfId="1" applyFont="1" applyFill="1" applyBorder="1" applyAlignment="1">
      <alignment horizontal="left" vertical="center"/>
    </xf>
    <xf numFmtId="272" fontId="40" fillId="16" borderId="0" xfId="1" applyNumberFormat="1" applyFont="1" applyFill="1" applyBorder="1" applyAlignment="1">
      <alignment horizontal="left" vertical="center"/>
    </xf>
    <xf numFmtId="43" fontId="40" fillId="16" borderId="0" xfId="1" applyFont="1" applyFill="1" applyBorder="1" applyAlignment="1">
      <alignment horizontal="left" vertical="center"/>
    </xf>
    <xf numFmtId="0" fontId="138" fillId="16" borderId="0" xfId="0" applyFont="1" applyFill="1"/>
    <xf numFmtId="273" fontId="40" fillId="15" borderId="0" xfId="2" applyNumberFormat="1" applyFont="1" applyFill="1" applyBorder="1" applyAlignment="1">
      <alignment vertical="center"/>
    </xf>
    <xf numFmtId="272" fontId="40" fillId="15" borderId="0" xfId="1" applyNumberFormat="1" applyFont="1" applyFill="1" applyBorder="1" applyAlignment="1">
      <alignment horizontal="left" vertical="center"/>
    </xf>
    <xf numFmtId="43" fontId="40" fillId="15" borderId="0" xfId="1" applyFont="1" applyFill="1" applyBorder="1" applyAlignment="1">
      <alignment horizontal="left" vertical="center"/>
    </xf>
    <xf numFmtId="0" fontId="40" fillId="15" borderId="0" xfId="0" applyFont="1" applyFill="1"/>
    <xf numFmtId="0" fontId="138" fillId="15" borderId="0" xfId="0" applyFont="1" applyFill="1"/>
    <xf numFmtId="43" fontId="6" fillId="15" borderId="0" xfId="1" applyFont="1" applyFill="1" applyBorder="1" applyAlignment="1">
      <alignment horizontal="center" wrapText="1"/>
    </xf>
    <xf numFmtId="0" fontId="3" fillId="15" borderId="0" xfId="0" applyFont="1" applyFill="1" applyAlignment="1">
      <alignment vertical="top"/>
    </xf>
    <xf numFmtId="43" fontId="6" fillId="15" borderId="3" xfId="1" applyFont="1" applyFill="1" applyBorder="1" applyAlignment="1">
      <alignment horizontal="center" wrapText="1"/>
    </xf>
    <xf numFmtId="0" fontId="4" fillId="15" borderId="0" xfId="0" applyFont="1" applyFill="1" applyAlignment="1">
      <alignment horizontal="right" vertical="top"/>
    </xf>
    <xf numFmtId="0" fontId="138" fillId="15" borderId="4" xfId="0" applyFont="1" applyFill="1" applyBorder="1"/>
    <xf numFmtId="0" fontId="138" fillId="0" borderId="0" xfId="0" applyFont="1"/>
    <xf numFmtId="0" fontId="2" fillId="0" borderId="0" xfId="0" applyFont="1" applyBorder="1" applyAlignment="1">
      <alignment horizontal="left" indent="1"/>
    </xf>
    <xf numFmtId="0" fontId="138" fillId="16" borderId="0" xfId="0" applyFont="1" applyFill="1" applyAlignment="1">
      <alignment horizontal="right" vertical="top"/>
    </xf>
    <xf numFmtId="43" fontId="40" fillId="16" borderId="0" xfId="1" applyFont="1" applyFill="1" applyBorder="1" applyAlignment="1">
      <alignment vertical="center"/>
    </xf>
    <xf numFmtId="0" fontId="138" fillId="16" borderId="4" xfId="0" applyFont="1" applyFill="1" applyBorder="1"/>
    <xf numFmtId="0" fontId="138" fillId="15" borderId="0" xfId="0" applyFont="1" applyFill="1" applyAlignment="1">
      <alignment horizontal="right" vertical="top"/>
    </xf>
    <xf numFmtId="43" fontId="40" fillId="15" borderId="0" xfId="1" applyFont="1" applyFill="1" applyBorder="1" applyAlignment="1">
      <alignment vertical="center"/>
    </xf>
    <xf numFmtId="0" fontId="139" fillId="15" borderId="0" xfId="0" applyFont="1" applyFill="1" applyAlignment="1">
      <alignment horizontal="center" vertical="top"/>
    </xf>
    <xf numFmtId="0" fontId="6" fillId="15" borderId="0" xfId="0" applyFont="1" applyFill="1" applyBorder="1" applyAlignment="1">
      <alignment vertical="center"/>
    </xf>
    <xf numFmtId="0" fontId="2" fillId="15" borderId="0" xfId="0" applyFont="1" applyFill="1" applyBorder="1"/>
    <xf numFmtId="0" fontId="6" fillId="0" borderId="0" xfId="0" applyFont="1" applyBorder="1" applyAlignment="1">
      <alignment vertical="center"/>
    </xf>
    <xf numFmtId="0" fontId="2" fillId="0" borderId="0" xfId="0" applyFont="1" applyBorder="1"/>
    <xf numFmtId="0" fontId="0" fillId="0" borderId="0" xfId="0" quotePrefix="1" applyFont="1" applyBorder="1" applyAlignment="1">
      <alignment vertical="center"/>
    </xf>
    <xf numFmtId="43" fontId="6" fillId="0" borderId="0" xfId="1" applyFont="1" applyFill="1" applyBorder="1" applyAlignment="1">
      <alignment vertical="center"/>
    </xf>
    <xf numFmtId="43" fontId="40" fillId="0" borderId="0" xfId="1" applyFont="1" applyFill="1" applyBorder="1" applyAlignment="1">
      <alignment vertical="center"/>
    </xf>
    <xf numFmtId="0" fontId="2" fillId="0" borderId="0" xfId="0" applyFont="1" applyFill="1" applyBorder="1"/>
    <xf numFmtId="0" fontId="4" fillId="0" borderId="0" xfId="0" applyFont="1" applyAlignment="1">
      <alignment horizontal="center"/>
    </xf>
    <xf numFmtId="0" fontId="138" fillId="15" borderId="0" xfId="0" applyFont="1" applyFill="1" applyAlignment="1">
      <alignment horizontal="center"/>
    </xf>
    <xf numFmtId="0" fontId="5" fillId="15" borderId="0" xfId="0" applyFont="1" applyFill="1"/>
    <xf numFmtId="0" fontId="140" fillId="15" borderId="0" xfId="0" applyFont="1" applyFill="1"/>
    <xf numFmtId="0" fontId="138" fillId="15" borderId="4" xfId="0" applyFont="1" applyFill="1" applyBorder="1" applyAlignment="1">
      <alignment horizontal="center"/>
    </xf>
    <xf numFmtId="0" fontId="4" fillId="15" borderId="0" xfId="0" applyFont="1" applyFill="1" applyAlignment="1">
      <alignment vertical="center"/>
    </xf>
    <xf numFmtId="273" fontId="40" fillId="15" borderId="4" xfId="0" applyNumberFormat="1" applyFont="1" applyFill="1" applyBorder="1" applyAlignment="1">
      <alignment vertical="center"/>
    </xf>
    <xf numFmtId="273" fontId="40" fillId="15" borderId="0" xfId="0" applyNumberFormat="1" applyFont="1" applyFill="1" applyBorder="1" applyAlignment="1">
      <alignment vertical="center"/>
    </xf>
    <xf numFmtId="274" fontId="6" fillId="15" borderId="4" xfId="1" applyNumberFormat="1" applyFont="1" applyFill="1" applyBorder="1" applyAlignment="1">
      <alignment vertical="center"/>
    </xf>
    <xf numFmtId="274" fontId="6" fillId="15" borderId="0" xfId="1" applyNumberFormat="1" applyFont="1" applyFill="1" applyBorder="1" applyAlignment="1">
      <alignment vertical="center"/>
    </xf>
    <xf numFmtId="186" fontId="4" fillId="15" borderId="0" xfId="0" applyNumberFormat="1" applyFont="1" applyFill="1"/>
    <xf numFmtId="273" fontId="40" fillId="16" borderId="4" xfId="0" applyNumberFormat="1" applyFont="1" applyFill="1" applyBorder="1" applyAlignment="1">
      <alignment vertical="center"/>
    </xf>
    <xf numFmtId="273" fontId="40" fillId="16" borderId="0" xfId="0" applyNumberFormat="1" applyFont="1" applyFill="1" applyBorder="1" applyAlignment="1">
      <alignment vertical="center"/>
    </xf>
    <xf numFmtId="275" fontId="6" fillId="15" borderId="0" xfId="0" applyNumberFormat="1" applyFont="1" applyFill="1" applyBorder="1" applyAlignment="1">
      <alignment vertical="center"/>
    </xf>
    <xf numFmtId="273" fontId="6" fillId="15" borderId="0" xfId="0" applyNumberFormat="1" applyFont="1" applyFill="1" applyBorder="1" applyAlignment="1">
      <alignment vertical="center"/>
    </xf>
    <xf numFmtId="0" fontId="4" fillId="0" borderId="0" xfId="0" applyFont="1" applyFill="1"/>
    <xf numFmtId="43" fontId="6" fillId="0" borderId="0" xfId="1" applyFont="1" applyFill="1" applyBorder="1" applyAlignment="1">
      <alignment horizontal="center"/>
    </xf>
    <xf numFmtId="0" fontId="6" fillId="15" borderId="0" xfId="0" applyFont="1" applyFill="1" applyBorder="1" applyAlignment="1">
      <alignment horizontal="center"/>
    </xf>
    <xf numFmtId="0" fontId="138" fillId="16" borderId="0" xfId="0" applyFont="1" applyFill="1" applyAlignment="1">
      <alignment vertical="center"/>
    </xf>
    <xf numFmtId="272" fontId="6" fillId="59" borderId="0" xfId="1" applyNumberFormat="1" applyFont="1" applyFill="1" applyBorder="1" applyAlignment="1">
      <alignment horizontal="left" vertical="center"/>
    </xf>
    <xf numFmtId="0" fontId="4" fillId="59" borderId="0" xfId="0" applyFont="1" applyFill="1"/>
    <xf numFmtId="0" fontId="4" fillId="59" borderId="4" xfId="0" applyFont="1" applyFill="1" applyBorder="1"/>
    <xf numFmtId="0" fontId="138" fillId="16" borderId="0" xfId="0" applyFont="1" applyFill="1" applyAlignment="1">
      <alignment horizontal="right" vertical="center"/>
    </xf>
    <xf numFmtId="0" fontId="2" fillId="0" borderId="0" xfId="0" applyFont="1" applyFill="1"/>
    <xf numFmtId="272" fontId="6" fillId="0" borderId="0" xfId="1" applyNumberFormat="1" applyFont="1" applyFill="1" applyBorder="1" applyAlignment="1">
      <alignment horizontal="left" vertical="center"/>
    </xf>
    <xf numFmtId="43" fontId="6" fillId="0" borderId="0" xfId="1" applyFont="1" applyFill="1" applyBorder="1" applyAlignment="1">
      <alignment horizontal="left" vertical="center"/>
    </xf>
    <xf numFmtId="43" fontId="137" fillId="0" borderId="0" xfId="1" applyFont="1" applyFill="1" applyBorder="1" applyAlignment="1">
      <alignment horizontal="left" vertical="center"/>
    </xf>
    <xf numFmtId="0" fontId="142" fillId="15" borderId="0" xfId="0" applyFont="1" applyFill="1"/>
    <xf numFmtId="0" fontId="4" fillId="15" borderId="0" xfId="0" applyFont="1" applyFill="1" applyAlignment="1">
      <alignment horizontal="right" vertical="center"/>
    </xf>
    <xf numFmtId="0" fontId="2" fillId="15" borderId="0" xfId="0" applyFont="1" applyFill="1" applyAlignment="1">
      <alignment horizontal="center" vertical="center"/>
    </xf>
    <xf numFmtId="0" fontId="3" fillId="15" borderId="0" xfId="0" applyFont="1" applyFill="1" applyAlignment="1">
      <alignment horizontal="center" vertical="top" wrapText="1"/>
    </xf>
    <xf numFmtId="0" fontId="3" fillId="15" borderId="0" xfId="0" applyFont="1" applyFill="1" applyAlignment="1">
      <alignment horizontal="center" vertical="top"/>
    </xf>
    <xf numFmtId="0" fontId="143" fillId="15" borderId="51" xfId="0" applyFont="1" applyFill="1" applyBorder="1" applyAlignment="1" applyProtection="1">
      <alignment horizontal="center"/>
    </xf>
    <xf numFmtId="0" fontId="143" fillId="15" borderId="0" xfId="0" applyFont="1" applyFill="1" applyBorder="1" applyAlignment="1" applyProtection="1">
      <alignment horizontal="center"/>
    </xf>
    <xf numFmtId="0" fontId="143" fillId="15" borderId="52" xfId="0" applyFont="1" applyFill="1" applyBorder="1" applyAlignment="1" applyProtection="1">
      <alignment horizontal="center"/>
    </xf>
    <xf numFmtId="0" fontId="0" fillId="15" borderId="51" xfId="0" applyFill="1" applyBorder="1" applyAlignment="1" applyProtection="1">
      <alignment wrapText="1"/>
    </xf>
    <xf numFmtId="0" fontId="0" fillId="15" borderId="0" xfId="0" applyFill="1" applyBorder="1" applyAlignment="1" applyProtection="1">
      <alignment wrapText="1"/>
    </xf>
    <xf numFmtId="0" fontId="0" fillId="15" borderId="52" xfId="0" applyFill="1" applyBorder="1" applyAlignment="1" applyProtection="1">
      <alignment wrapText="1"/>
    </xf>
    <xf numFmtId="0" fontId="144" fillId="15" borderId="51" xfId="0" applyFont="1" applyFill="1" applyBorder="1" applyAlignment="1" applyProtection="1">
      <alignment horizontal="right"/>
    </xf>
    <xf numFmtId="272" fontId="0" fillId="15" borderId="0" xfId="1" applyNumberFormat="1" applyFont="1" applyFill="1" applyBorder="1" applyAlignment="1" applyProtection="1">
      <alignment horizontal="center" wrapText="1"/>
    </xf>
    <xf numFmtId="0" fontId="0" fillId="15" borderId="52" xfId="0" applyFill="1" applyBorder="1"/>
    <xf numFmtId="14" fontId="0" fillId="0" borderId="0" xfId="1" applyNumberFormat="1" applyFont="1" applyFill="1" applyBorder="1" applyProtection="1">
      <protection locked="0"/>
    </xf>
    <xf numFmtId="0" fontId="0" fillId="15" borderId="53" xfId="0" applyFill="1" applyBorder="1" applyAlignment="1" applyProtection="1">
      <alignment wrapText="1"/>
    </xf>
    <xf numFmtId="0" fontId="0" fillId="15" borderId="7" xfId="0" applyFill="1" applyBorder="1" applyAlignment="1" applyProtection="1">
      <alignment wrapText="1"/>
    </xf>
    <xf numFmtId="0" fontId="0" fillId="15" borderId="54" xfId="0" applyFill="1" applyBorder="1" applyAlignment="1" applyProtection="1">
      <alignment wrapText="1"/>
    </xf>
    <xf numFmtId="0" fontId="145" fillId="0" borderId="0" xfId="0" applyFont="1" applyAlignment="1">
      <alignment horizontal="center"/>
    </xf>
    <xf numFmtId="0" fontId="146" fillId="15" borderId="0" xfId="0" applyFont="1" applyFill="1"/>
    <xf numFmtId="0" fontId="19" fillId="15" borderId="0" xfId="0" applyFont="1" applyFill="1"/>
    <xf numFmtId="186" fontId="19" fillId="15" borderId="0" xfId="2" applyNumberFormat="1" applyFont="1" applyFill="1" applyBorder="1" applyAlignment="1">
      <alignment vertical="center"/>
    </xf>
    <xf numFmtId="0" fontId="106" fillId="0" borderId="0" xfId="0" applyFont="1"/>
    <xf numFmtId="273" fontId="19" fillId="0" borderId="0" xfId="2" applyNumberFormat="1" applyFont="1" applyFill="1" applyBorder="1" applyAlignment="1">
      <alignment vertical="center"/>
    </xf>
    <xf numFmtId="43" fontId="6" fillId="0" borderId="0" xfId="1" applyFont="1" applyFill="1" applyBorder="1" applyAlignment="1">
      <alignment horizontal="left" wrapText="1"/>
    </xf>
    <xf numFmtId="0" fontId="0" fillId="15" borderId="0" xfId="0" applyFill="1"/>
    <xf numFmtId="0" fontId="147" fillId="0" borderId="0" xfId="3556" applyFont="1"/>
    <xf numFmtId="0" fontId="66" fillId="0" borderId="0" xfId="3556" applyFont="1"/>
    <xf numFmtId="0" fontId="148" fillId="0" borderId="0" xfId="3556" applyFont="1" applyAlignment="1">
      <alignment horizontal="center"/>
    </xf>
    <xf numFmtId="0" fontId="28" fillId="0" borderId="0" xfId="3556" applyAlignment="1">
      <alignment horizontal="center"/>
    </xf>
    <xf numFmtId="0" fontId="28" fillId="0" borderId="0" xfId="3556"/>
    <xf numFmtId="0" fontId="149" fillId="0" borderId="0" xfId="3556" applyFont="1"/>
    <xf numFmtId="6" fontId="28" fillId="0" borderId="0" xfId="3556" applyNumberFormat="1" applyAlignment="1">
      <alignment horizontal="center"/>
    </xf>
    <xf numFmtId="0" fontId="3" fillId="15" borderId="55" xfId="0" applyFont="1" applyFill="1" applyBorder="1" applyAlignment="1">
      <alignment horizontal="center" vertical="top" wrapText="1"/>
    </xf>
    <xf numFmtId="0" fontId="150" fillId="0" borderId="0" xfId="3556" applyFont="1" applyAlignment="1">
      <alignment horizontal="left"/>
    </xf>
    <xf numFmtId="0" fontId="66" fillId="0" borderId="0" xfId="3556" applyFont="1" applyAlignment="1">
      <alignment wrapText="1"/>
    </xf>
    <xf numFmtId="0" fontId="66" fillId="0" borderId="0" xfId="3556" applyNumberFormat="1" applyFont="1" applyFill="1" applyBorder="1" applyAlignment="1" applyProtection="1"/>
    <xf numFmtId="0" fontId="66" fillId="0" borderId="0" xfId="3556" applyFont="1" applyAlignment="1">
      <alignment horizontal="center" wrapText="1"/>
    </xf>
    <xf numFmtId="0" fontId="99" fillId="60" borderId="59" xfId="3556" applyFont="1" applyFill="1" applyBorder="1" applyAlignment="1">
      <alignment horizontal="center" wrapText="1"/>
    </xf>
    <xf numFmtId="0" fontId="99" fillId="60" borderId="57" xfId="3556" applyFont="1" applyFill="1" applyBorder="1" applyAlignment="1">
      <alignment horizontal="center" wrapText="1"/>
    </xf>
    <xf numFmtId="0" fontId="43" fillId="60" borderId="57" xfId="3556" applyFont="1" applyFill="1" applyBorder="1" applyAlignment="1">
      <alignment horizontal="center" wrapText="1"/>
    </xf>
    <xf numFmtId="0" fontId="99" fillId="60" borderId="61" xfId="3556" applyFont="1" applyFill="1" applyBorder="1" applyAlignment="1">
      <alignment horizontal="center" wrapText="1"/>
    </xf>
    <xf numFmtId="0" fontId="99" fillId="60" borderId="58" xfId="3556" applyFont="1" applyFill="1" applyBorder="1" applyAlignment="1">
      <alignment horizontal="center" wrapText="1"/>
    </xf>
    <xf numFmtId="0" fontId="66" fillId="0" borderId="0" xfId="3556" applyFont="1" applyFill="1" applyBorder="1" applyAlignment="1">
      <alignment horizontal="center" wrapText="1"/>
    </xf>
    <xf numFmtId="276" fontId="147" fillId="0" borderId="0" xfId="3556" applyNumberFormat="1" applyFont="1" applyFill="1" applyBorder="1" applyAlignment="1">
      <alignment horizontal="left"/>
    </xf>
    <xf numFmtId="0" fontId="147" fillId="0" borderId="0" xfId="3556" applyFont="1" applyFill="1" applyBorder="1" applyAlignment="1">
      <alignment horizontal="center" wrapText="1"/>
    </xf>
    <xf numFmtId="0" fontId="99" fillId="0" borderId="0" xfId="3556" applyFont="1" applyFill="1" applyBorder="1" applyAlignment="1">
      <alignment horizontal="center" wrapText="1"/>
    </xf>
    <xf numFmtId="0" fontId="66" fillId="0" borderId="0" xfId="3556" applyFont="1" applyFill="1" applyBorder="1"/>
    <xf numFmtId="0" fontId="66" fillId="0" borderId="0" xfId="3556" applyFont="1" applyFill="1" applyBorder="1" applyAlignment="1">
      <alignment wrapText="1"/>
    </xf>
    <xf numFmtId="276" fontId="66" fillId="0" borderId="0" xfId="3556" applyNumberFormat="1" applyFont="1"/>
    <xf numFmtId="276" fontId="99" fillId="0" borderId="62" xfId="3556" applyNumberFormat="1" applyFont="1" applyBorder="1" applyAlignment="1">
      <alignment horizontal="left"/>
    </xf>
    <xf numFmtId="6" fontId="99" fillId="61" borderId="56" xfId="3556" applyNumberFormat="1" applyFont="1" applyFill="1" applyBorder="1" applyAlignment="1">
      <alignment horizontal="center"/>
    </xf>
    <xf numFmtId="6" fontId="99" fillId="61" borderId="63" xfId="3556" applyNumberFormat="1" applyFont="1" applyFill="1" applyBorder="1" applyAlignment="1">
      <alignment horizontal="center"/>
    </xf>
    <xf numFmtId="6" fontId="99" fillId="61" borderId="64" xfId="3556" applyNumberFormat="1" applyFont="1" applyFill="1" applyBorder="1" applyAlignment="1">
      <alignment horizontal="center"/>
    </xf>
    <xf numFmtId="276" fontId="66" fillId="0" borderId="65" xfId="3556" applyNumberFormat="1" applyFont="1" applyBorder="1" applyAlignment="1">
      <alignment horizontal="left" indent="1"/>
    </xf>
    <xf numFmtId="6" fontId="99" fillId="61" borderId="66" xfId="3556" applyNumberFormat="1" applyFont="1" applyFill="1" applyBorder="1" applyAlignment="1">
      <alignment horizontal="center"/>
    </xf>
    <xf numFmtId="6" fontId="66" fillId="15" borderId="67" xfId="3556" applyNumberFormat="1" applyFont="1" applyFill="1" applyBorder="1" applyAlignment="1" applyProtection="1">
      <alignment horizontal="center"/>
      <protection locked="0"/>
    </xf>
    <xf numFmtId="6" fontId="66" fillId="15" borderId="68" xfId="3556" applyNumberFormat="1" applyFont="1" applyFill="1" applyBorder="1" applyAlignment="1" applyProtection="1">
      <alignment horizontal="center"/>
      <protection locked="0"/>
    </xf>
    <xf numFmtId="6" fontId="66" fillId="15" borderId="69" xfId="3556" applyNumberFormat="1" applyFont="1" applyFill="1" applyBorder="1" applyAlignment="1" applyProtection="1">
      <alignment horizontal="center"/>
      <protection locked="0"/>
    </xf>
    <xf numFmtId="6" fontId="66" fillId="15" borderId="70" xfId="3556" applyNumberFormat="1" applyFont="1" applyFill="1" applyBorder="1" applyAlignment="1" applyProtection="1">
      <alignment horizontal="center"/>
      <protection locked="0"/>
    </xf>
    <xf numFmtId="0" fontId="66" fillId="0" borderId="65" xfId="3556" applyFont="1" applyBorder="1"/>
    <xf numFmtId="0" fontId="99" fillId="0" borderId="66" xfId="3556" applyFont="1" applyBorder="1" applyAlignment="1">
      <alignment horizontal="center"/>
    </xf>
    <xf numFmtId="0" fontId="66" fillId="0" borderId="0" xfId="3556" applyFont="1" applyBorder="1" applyAlignment="1">
      <alignment horizontal="center"/>
    </xf>
    <xf numFmtId="0" fontId="66" fillId="0" borderId="0" xfId="3556" applyFont="1" applyBorder="1"/>
    <xf numFmtId="0" fontId="66" fillId="0" borderId="66" xfId="3556" applyFont="1" applyBorder="1"/>
    <xf numFmtId="0" fontId="66" fillId="0" borderId="71" xfId="3556" applyFont="1" applyBorder="1"/>
    <xf numFmtId="276" fontId="99" fillId="0" borderId="65" xfId="3556" applyNumberFormat="1" applyFont="1" applyBorder="1" applyAlignment="1">
      <alignment horizontal="left"/>
    </xf>
    <xf numFmtId="6" fontId="99" fillId="61" borderId="0" xfId="3556" applyNumberFormat="1" applyFont="1" applyFill="1" applyBorder="1" applyAlignment="1">
      <alignment horizontal="center"/>
    </xf>
    <xf numFmtId="6" fontId="99" fillId="61" borderId="71" xfId="3556" applyNumberFormat="1" applyFont="1" applyFill="1" applyBorder="1" applyAlignment="1">
      <alignment horizontal="center"/>
    </xf>
    <xf numFmtId="6" fontId="99" fillId="60" borderId="72" xfId="3556" applyNumberFormat="1" applyFont="1" applyFill="1" applyBorder="1" applyAlignment="1">
      <alignment horizontal="left"/>
    </xf>
    <xf numFmtId="6" fontId="99" fillId="61" borderId="73" xfId="3556" applyNumberFormat="1" applyFont="1" applyFill="1" applyBorder="1" applyAlignment="1">
      <alignment horizontal="center"/>
    </xf>
    <xf numFmtId="6" fontId="99" fillId="61" borderId="74" xfId="3556" applyNumberFormat="1" applyFont="1" applyFill="1" applyBorder="1" applyAlignment="1">
      <alignment horizontal="center"/>
    </xf>
    <xf numFmtId="6" fontId="99" fillId="61" borderId="75" xfId="3556" applyNumberFormat="1" applyFont="1" applyFill="1" applyBorder="1" applyAlignment="1">
      <alignment horizontal="center"/>
    </xf>
    <xf numFmtId="0" fontId="99" fillId="0" borderId="0" xfId="3556" applyFont="1" applyAlignment="1">
      <alignment horizontal="center"/>
    </xf>
    <xf numFmtId="0" fontId="66" fillId="0" borderId="0" xfId="3556" applyFont="1" applyAlignment="1">
      <alignment horizontal="center"/>
    </xf>
    <xf numFmtId="276" fontId="147" fillId="0" borderId="0" xfId="3556" applyNumberFormat="1" applyFont="1" applyBorder="1" applyAlignment="1">
      <alignment horizontal="left"/>
    </xf>
    <xf numFmtId="0" fontId="66" fillId="61" borderId="66" xfId="3556" applyFont="1" applyFill="1" applyBorder="1"/>
    <xf numFmtId="0" fontId="28" fillId="0" borderId="0" xfId="3556" applyFill="1" applyBorder="1" applyProtection="1"/>
    <xf numFmtId="0" fontId="148" fillId="0" borderId="0" xfId="3556" applyFont="1" applyFill="1" applyBorder="1" applyAlignment="1">
      <alignment horizontal="center"/>
    </xf>
    <xf numFmtId="0" fontId="28" fillId="0" borderId="0" xfId="3556" applyFill="1" applyBorder="1" applyAlignment="1">
      <alignment horizontal="center"/>
    </xf>
    <xf numFmtId="0" fontId="28" fillId="0" borderId="0" xfId="3556" applyFill="1" applyBorder="1"/>
    <xf numFmtId="0" fontId="151" fillId="0" borderId="0" xfId="3556" applyFont="1" applyFill="1" applyBorder="1" applyProtection="1"/>
    <xf numFmtId="0" fontId="28" fillId="0" borderId="0" xfId="3556" applyFill="1" applyBorder="1" applyAlignment="1" applyProtection="1">
      <alignment horizontal="left" indent="2"/>
    </xf>
    <xf numFmtId="0" fontId="148" fillId="0" borderId="0" xfId="3556" applyFont="1" applyFill="1" applyBorder="1" applyAlignment="1">
      <alignment horizontal="left"/>
    </xf>
    <xf numFmtId="0" fontId="99" fillId="0" borderId="0" xfId="3556" applyFont="1"/>
    <xf numFmtId="0" fontId="66" fillId="0" borderId="76" xfId="3556" applyFont="1" applyBorder="1" applyAlignment="1">
      <alignment horizontal="left" indent="1"/>
    </xf>
    <xf numFmtId="0" fontId="66" fillId="0" borderId="77" xfId="3556" applyFont="1" applyBorder="1" applyAlignment="1">
      <alignment horizontal="left" indent="1"/>
    </xf>
    <xf numFmtId="0" fontId="66" fillId="0" borderId="0" xfId="3556" applyFont="1" applyProtection="1"/>
    <xf numFmtId="0" fontId="99" fillId="60" borderId="78" xfId="3556" applyFont="1" applyFill="1" applyBorder="1" applyAlignment="1" applyProtection="1">
      <alignment horizontal="left" indent="1"/>
    </xf>
    <xf numFmtId="6" fontId="99" fillId="61" borderId="68" xfId="3556" applyNumberFormat="1" applyFont="1" applyFill="1" applyBorder="1" applyAlignment="1" applyProtection="1">
      <alignment horizontal="center"/>
    </xf>
    <xf numFmtId="276" fontId="66" fillId="0" borderId="0" xfId="3556" applyNumberFormat="1" applyFont="1" applyProtection="1"/>
    <xf numFmtId="0" fontId="99" fillId="62" borderId="68" xfId="3556" applyFont="1" applyFill="1" applyBorder="1" applyAlignment="1" applyProtection="1">
      <alignment horizontal="center" vertical="center" wrapText="1"/>
      <protection locked="0"/>
    </xf>
    <xf numFmtId="6" fontId="66" fillId="15" borderId="79" xfId="3556" applyNumberFormat="1" applyFont="1" applyFill="1" applyBorder="1" applyAlignment="1" applyProtection="1">
      <alignment horizontal="center"/>
      <protection locked="0"/>
    </xf>
    <xf numFmtId="0" fontId="99" fillId="60" borderId="80" xfId="3556" applyFont="1" applyFill="1" applyBorder="1" applyAlignment="1" applyProtection="1">
      <alignment horizontal="left" indent="1"/>
    </xf>
    <xf numFmtId="6" fontId="66" fillId="61" borderId="68" xfId="3556" applyNumberFormat="1" applyFont="1" applyFill="1" applyBorder="1" applyAlignment="1" applyProtection="1">
      <alignment horizontal="center"/>
    </xf>
    <xf numFmtId="0" fontId="66" fillId="0" borderId="0" xfId="3556" applyFont="1" applyFill="1" applyProtection="1"/>
    <xf numFmtId="276" fontId="66" fillId="0" borderId="0" xfId="3556" applyNumberFormat="1" applyFont="1" applyFill="1" applyProtection="1"/>
    <xf numFmtId="6" fontId="66" fillId="61" borderId="68" xfId="3556" applyNumberFormat="1" applyFont="1" applyFill="1" applyBorder="1" applyAlignment="1" applyProtection="1">
      <alignment horizontal="center"/>
      <protection locked="0"/>
    </xf>
    <xf numFmtId="276" fontId="66" fillId="0" borderId="0" xfId="3556" applyNumberFormat="1" applyFont="1" applyFill="1" applyProtection="1">
      <protection locked="0"/>
    </xf>
    <xf numFmtId="0" fontId="66" fillId="0" borderId="0" xfId="3556" applyFont="1" applyProtection="1">
      <protection locked="0"/>
    </xf>
    <xf numFmtId="276" fontId="99" fillId="0" borderId="0" xfId="3556" applyNumberFormat="1" applyFont="1" applyFill="1" applyAlignment="1">
      <alignment horizontal="center"/>
    </xf>
    <xf numFmtId="0" fontId="28" fillId="0" borderId="0" xfId="3556" applyFill="1" applyBorder="1" applyAlignment="1">
      <alignment horizontal="left" indent="2"/>
    </xf>
    <xf numFmtId="0" fontId="28" fillId="0" borderId="0" xfId="3556" applyFill="1" applyBorder="1" applyAlignment="1" applyProtection="1">
      <alignment horizontal="center"/>
    </xf>
    <xf numFmtId="277" fontId="28" fillId="0" borderId="0" xfId="3556" applyNumberFormat="1" applyFill="1" applyBorder="1" applyAlignment="1">
      <alignment horizontal="center"/>
    </xf>
    <xf numFmtId="0" fontId="28" fillId="0" borderId="0" xfId="3556" applyProtection="1">
      <protection locked="0"/>
    </xf>
    <xf numFmtId="0" fontId="3" fillId="15" borderId="0" xfId="0" applyFont="1" applyFill="1" applyAlignment="1">
      <alignment vertical="top" wrapText="1"/>
    </xf>
    <xf numFmtId="0" fontId="13" fillId="0" borderId="79" xfId="3556" applyFont="1" applyFill="1" applyBorder="1"/>
    <xf numFmtId="0" fontId="13" fillId="0" borderId="83" xfId="3556" applyFont="1" applyFill="1" applyBorder="1"/>
    <xf numFmtId="6" fontId="66" fillId="15" borderId="84" xfId="3556" applyNumberFormat="1" applyFont="1" applyFill="1" applyBorder="1" applyAlignment="1" applyProtection="1">
      <alignment horizontal="center"/>
      <protection locked="0"/>
    </xf>
    <xf numFmtId="0" fontId="66" fillId="0" borderId="83" xfId="3556" applyFont="1" applyFill="1" applyBorder="1"/>
    <xf numFmtId="0" fontId="13" fillId="0" borderId="83" xfId="3556" applyFont="1" applyFill="1" applyBorder="1" applyProtection="1"/>
    <xf numFmtId="0" fontId="66" fillId="0" borderId="83" xfId="3556" applyFont="1" applyFill="1" applyBorder="1" applyProtection="1"/>
    <xf numFmtId="0" fontId="66" fillId="0" borderId="85" xfId="3556" applyFont="1" applyBorder="1"/>
    <xf numFmtId="0" fontId="99" fillId="60" borderId="69" xfId="3556" applyFont="1" applyFill="1" applyBorder="1" applyProtection="1"/>
    <xf numFmtId="6" fontId="99" fillId="61" borderId="69" xfId="3556" applyNumberFormat="1" applyFont="1" applyFill="1" applyBorder="1" applyAlignment="1" applyProtection="1">
      <alignment horizontal="center"/>
    </xf>
    <xf numFmtId="0" fontId="147" fillId="0" borderId="0" xfId="3556" applyFont="1" applyProtection="1"/>
    <xf numFmtId="0" fontId="13" fillId="0" borderId="79" xfId="3556" applyFont="1" applyBorder="1" applyProtection="1"/>
    <xf numFmtId="0" fontId="66" fillId="0" borderId="83" xfId="3556" applyFont="1" applyBorder="1" applyProtection="1"/>
    <xf numFmtId="0" fontId="66" fillId="0" borderId="85" xfId="3556" applyFont="1" applyBorder="1" applyProtection="1"/>
    <xf numFmtId="0" fontId="99" fillId="0" borderId="0" xfId="3556" applyFont="1" applyFill="1"/>
    <xf numFmtId="278" fontId="66" fillId="0" borderId="0" xfId="3556" applyNumberFormat="1" applyFont="1" applyFill="1" applyAlignment="1">
      <alignment horizontal="center"/>
    </xf>
    <xf numFmtId="276" fontId="66" fillId="0" borderId="0" xfId="3556" applyNumberFormat="1" applyFont="1" applyFill="1"/>
    <xf numFmtId="0" fontId="147" fillId="0" borderId="0" xfId="3556" applyFont="1" applyFill="1"/>
    <xf numFmtId="0" fontId="66" fillId="0" borderId="79" xfId="3556" applyFont="1" applyBorder="1" applyProtection="1"/>
    <xf numFmtId="0" fontId="99" fillId="0" borderId="0" xfId="3556" applyFont="1" applyFill="1" applyProtection="1"/>
    <xf numFmtId="276" fontId="99" fillId="0" borderId="0" xfId="3556" applyNumberFormat="1" applyFont="1" applyFill="1" applyAlignment="1" applyProtection="1">
      <alignment horizontal="center"/>
    </xf>
    <xf numFmtId="278" fontId="66" fillId="0" borderId="0" xfId="3556" applyNumberFormat="1" applyFont="1" applyFill="1" applyAlignment="1" applyProtection="1">
      <alignment horizontal="center"/>
    </xf>
    <xf numFmtId="0" fontId="28" fillId="0" borderId="0" xfId="3556" applyNumberFormat="1" applyFont="1" applyFill="1" applyBorder="1" applyAlignment="1" applyProtection="1"/>
    <xf numFmtId="276" fontId="28" fillId="0" borderId="0" xfId="3556" applyNumberFormat="1"/>
    <xf numFmtId="276" fontId="28" fillId="0" borderId="0" xfId="3556" applyNumberFormat="1" applyBorder="1"/>
    <xf numFmtId="0" fontId="28" fillId="0" borderId="0" xfId="3556" applyBorder="1"/>
    <xf numFmtId="0" fontId="152" fillId="0" borderId="0" xfId="3556" applyFont="1" applyFill="1" applyBorder="1" applyAlignment="1" applyProtection="1">
      <alignment horizontal="left" indent="2"/>
    </xf>
    <xf numFmtId="0" fontId="153" fillId="0" borderId="0" xfId="3556" applyFont="1" applyFill="1" applyBorder="1" applyAlignment="1" applyProtection="1">
      <alignment horizontal="left"/>
    </xf>
    <xf numFmtId="0" fontId="152" fillId="0" borderId="0" xfId="3556" applyFont="1" applyFill="1" applyBorder="1" applyAlignment="1" applyProtection="1">
      <alignment horizontal="left" indent="4"/>
    </xf>
    <xf numFmtId="272" fontId="6" fillId="15" borderId="0" xfId="1" applyNumberFormat="1" applyFont="1" applyFill="1" applyBorder="1" applyAlignment="1">
      <alignment horizontal="left"/>
    </xf>
    <xf numFmtId="6" fontId="99" fillId="61" borderId="86" xfId="3556" applyNumberFormat="1" applyFont="1" applyFill="1" applyBorder="1" applyAlignment="1" applyProtection="1">
      <alignment horizontal="center"/>
    </xf>
    <xf numFmtId="6" fontId="66" fillId="15" borderId="0" xfId="3556" applyNumberFormat="1" applyFont="1" applyFill="1" applyBorder="1" applyAlignment="1" applyProtection="1">
      <alignment horizontal="center"/>
      <protection locked="0"/>
    </xf>
    <xf numFmtId="6" fontId="99" fillId="15" borderId="0" xfId="3556" applyNumberFormat="1" applyFont="1" applyFill="1" applyBorder="1" applyAlignment="1">
      <alignment horizontal="center" wrapText="1"/>
    </xf>
    <xf numFmtId="0" fontId="66" fillId="15" borderId="0" xfId="3556" applyNumberFormat="1" applyFont="1" applyFill="1" applyBorder="1" applyAlignment="1" applyProtection="1"/>
    <xf numFmtId="6" fontId="99" fillId="15" borderId="0" xfId="3556" applyNumberFormat="1" applyFont="1" applyFill="1" applyBorder="1" applyAlignment="1" applyProtection="1">
      <alignment horizontal="center"/>
    </xf>
    <xf numFmtId="276" fontId="99" fillId="15" borderId="0" xfId="3556" applyNumberFormat="1" applyFont="1" applyFill="1" applyBorder="1" applyAlignment="1">
      <alignment horizontal="center"/>
    </xf>
    <xf numFmtId="38" fontId="66" fillId="15" borderId="67" xfId="3556" applyNumberFormat="1" applyFont="1" applyFill="1" applyBorder="1" applyAlignment="1" applyProtection="1">
      <alignment horizontal="center"/>
      <protection locked="0"/>
    </xf>
    <xf numFmtId="6" fontId="66" fillId="15" borderId="87" xfId="3556" applyNumberFormat="1" applyFont="1" applyFill="1" applyBorder="1" applyAlignment="1" applyProtection="1">
      <alignment horizontal="center"/>
      <protection locked="0"/>
    </xf>
    <xf numFmtId="6" fontId="66" fillId="15" borderId="88" xfId="3556" applyNumberFormat="1" applyFont="1" applyFill="1" applyBorder="1" applyAlignment="1" applyProtection="1">
      <alignment horizontal="center"/>
      <protection locked="0"/>
    </xf>
    <xf numFmtId="6" fontId="99" fillId="61" borderId="89" xfId="3556" applyNumberFormat="1" applyFont="1" applyFill="1" applyBorder="1" applyAlignment="1" applyProtection="1">
      <alignment horizontal="center"/>
    </xf>
    <xf numFmtId="6" fontId="66" fillId="15" borderId="85" xfId="3556" applyNumberFormat="1" applyFont="1" applyFill="1" applyBorder="1" applyAlignment="1" applyProtection="1">
      <alignment horizontal="center"/>
      <protection locked="0"/>
    </xf>
    <xf numFmtId="6" fontId="99" fillId="15" borderId="0" xfId="3556" applyNumberFormat="1" applyFont="1" applyFill="1" applyBorder="1" applyAlignment="1">
      <alignment vertical="center"/>
    </xf>
    <xf numFmtId="0" fontId="66" fillId="0" borderId="62" xfId="3556" applyFont="1" applyBorder="1" applyAlignment="1">
      <alignment horizontal="left" indent="1"/>
    </xf>
    <xf numFmtId="6" fontId="66" fillId="15" borderId="90" xfId="3556" applyNumberFormat="1" applyFont="1" applyFill="1" applyBorder="1" applyAlignment="1" applyProtection="1">
      <alignment horizontal="center"/>
      <protection locked="0"/>
    </xf>
    <xf numFmtId="6" fontId="66" fillId="15" borderId="46" xfId="3556" applyNumberFormat="1" applyFont="1" applyFill="1" applyBorder="1" applyAlignment="1" applyProtection="1">
      <alignment horizontal="center"/>
      <protection locked="0"/>
    </xf>
    <xf numFmtId="0" fontId="3" fillId="15" borderId="0" xfId="0" applyFont="1" applyFill="1" applyAlignment="1">
      <alignment horizontal="center" vertical="top" wrapText="1"/>
    </xf>
    <xf numFmtId="0" fontId="3" fillId="15" borderId="0" xfId="0" applyFont="1" applyFill="1" applyAlignment="1">
      <alignment horizontal="center" vertical="top"/>
    </xf>
    <xf numFmtId="0" fontId="0" fillId="0" borderId="0" xfId="0" applyFill="1"/>
    <xf numFmtId="0" fontId="0" fillId="0" borderId="0" xfId="0" applyAlignment="1">
      <alignment wrapText="1"/>
    </xf>
    <xf numFmtId="0" fontId="6" fillId="15" borderId="0" xfId="0" applyFont="1" applyFill="1" applyBorder="1" applyAlignment="1">
      <alignment horizontal="center" wrapText="1"/>
    </xf>
    <xf numFmtId="0" fontId="146" fillId="15" borderId="0" xfId="0" applyFont="1" applyFill="1" applyAlignment="1">
      <alignment wrapText="1"/>
    </xf>
    <xf numFmtId="43" fontId="6" fillId="0" borderId="0" xfId="1" applyFont="1" applyFill="1" applyBorder="1" applyAlignment="1">
      <alignment horizontal="center" wrapText="1"/>
    </xf>
    <xf numFmtId="0" fontId="0" fillId="15" borderId="51" xfId="0" applyFill="1" applyBorder="1" applyAlignment="1" applyProtection="1"/>
    <xf numFmtId="43" fontId="40" fillId="0" borderId="0" xfId="1" applyFont="1" applyFill="1" applyBorder="1" applyAlignment="1">
      <alignment horizontal="left" vertical="center"/>
    </xf>
    <xf numFmtId="0" fontId="6" fillId="15" borderId="3" xfId="0" applyFont="1" applyFill="1" applyBorder="1" applyAlignment="1">
      <alignment horizontal="center" wrapText="1"/>
    </xf>
    <xf numFmtId="0" fontId="99" fillId="0" borderId="0" xfId="3556" applyFont="1" applyFill="1" applyBorder="1" applyAlignment="1" applyProtection="1">
      <alignment horizontal="left" indent="1"/>
    </xf>
    <xf numFmtId="6" fontId="99" fillId="0" borderId="0" xfId="3556" applyNumberFormat="1" applyFont="1" applyFill="1" applyBorder="1" applyAlignment="1" applyProtection="1">
      <alignment horizontal="center"/>
    </xf>
    <xf numFmtId="0" fontId="137" fillId="15" borderId="0" xfId="1" applyNumberFormat="1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indent="1"/>
    </xf>
    <xf numFmtId="0" fontId="138" fillId="0" borderId="0" xfId="0" applyFont="1" applyFill="1"/>
    <xf numFmtId="0" fontId="2" fillId="0" borderId="0" xfId="0" applyFont="1" applyFill="1" applyAlignment="1">
      <alignment horizontal="center" vertical="top"/>
    </xf>
    <xf numFmtId="274" fontId="6" fillId="59" borderId="4" xfId="1" applyNumberFormat="1" applyFont="1" applyFill="1" applyBorder="1" applyAlignment="1">
      <alignment vertical="center"/>
    </xf>
    <xf numFmtId="274" fontId="6" fillId="0" borderId="4" xfId="1" applyNumberFormat="1" applyFont="1" applyFill="1" applyBorder="1" applyAlignment="1">
      <alignment vertical="center"/>
    </xf>
    <xf numFmtId="272" fontId="40" fillId="0" borderId="0" xfId="1" applyNumberFormat="1" applyFont="1" applyFill="1" applyBorder="1" applyAlignment="1">
      <alignment horizontal="left" vertical="center"/>
    </xf>
    <xf numFmtId="273" fontId="40" fillId="0" borderId="4" xfId="0" applyNumberFormat="1" applyFont="1" applyFill="1" applyBorder="1" applyAlignment="1">
      <alignment vertical="center"/>
    </xf>
    <xf numFmtId="273" fontId="40" fillId="0" borderId="0" xfId="0" applyNumberFormat="1" applyFont="1" applyFill="1" applyBorder="1" applyAlignment="1">
      <alignment vertical="center"/>
    </xf>
    <xf numFmtId="0" fontId="6" fillId="0" borderId="0" xfId="1" applyNumberFormat="1" applyFont="1" applyFill="1" applyBorder="1" applyAlignment="1">
      <alignment horizontal="left" vertical="center"/>
    </xf>
    <xf numFmtId="0" fontId="19" fillId="0" borderId="0" xfId="0" applyFont="1" applyFill="1"/>
    <xf numFmtId="186" fontId="19" fillId="0" borderId="0" xfId="2" applyNumberFormat="1" applyFont="1" applyFill="1" applyBorder="1" applyAlignment="1">
      <alignment vertical="center"/>
    </xf>
    <xf numFmtId="0" fontId="146" fillId="0" borderId="0" xfId="0" applyFont="1" applyFill="1"/>
    <xf numFmtId="43" fontId="6" fillId="0" borderId="0" xfId="1" applyFont="1" applyFill="1" applyBorder="1" applyAlignment="1">
      <alignment horizontal="left" vertical="center" wrapText="1"/>
    </xf>
    <xf numFmtId="43" fontId="6" fillId="0" borderId="0" xfId="1" applyFont="1" applyFill="1" applyBorder="1" applyAlignment="1">
      <alignment vertical="center" wrapText="1"/>
    </xf>
    <xf numFmtId="0" fontId="5" fillId="15" borderId="0" xfId="0" applyFont="1" applyFill="1" applyAlignment="1">
      <alignment horizontal="left"/>
    </xf>
    <xf numFmtId="0" fontId="143" fillId="15" borderId="48" xfId="0" applyFont="1" applyFill="1" applyBorder="1" applyAlignment="1" applyProtection="1">
      <alignment horizontal="center"/>
    </xf>
    <xf numFmtId="0" fontId="143" fillId="15" borderId="49" xfId="0" applyFont="1" applyFill="1" applyBorder="1" applyAlignment="1" applyProtection="1">
      <alignment horizontal="center"/>
    </xf>
    <xf numFmtId="0" fontId="143" fillId="15" borderId="50" xfId="0" applyFont="1" applyFill="1" applyBorder="1" applyAlignment="1" applyProtection="1">
      <alignment horizontal="center"/>
    </xf>
    <xf numFmtId="0" fontId="0" fillId="15" borderId="51" xfId="0" applyFill="1" applyBorder="1" applyAlignment="1" applyProtection="1">
      <alignment horizontal="left" vertical="top" wrapText="1"/>
    </xf>
    <xf numFmtId="0" fontId="0" fillId="15" borderId="0" xfId="0" applyFill="1" applyBorder="1" applyAlignment="1" applyProtection="1">
      <alignment horizontal="left" vertical="top" wrapText="1"/>
    </xf>
    <xf numFmtId="0" fontId="0" fillId="15" borderId="52" xfId="0" applyFill="1" applyBorder="1" applyAlignment="1" applyProtection="1">
      <alignment horizontal="left" vertical="top" wrapText="1"/>
    </xf>
    <xf numFmtId="0" fontId="0" fillId="15" borderId="51" xfId="0" applyFont="1" applyFill="1" applyBorder="1" applyAlignment="1" applyProtection="1">
      <alignment horizontal="left"/>
    </xf>
    <xf numFmtId="0" fontId="0" fillId="15" borderId="0" xfId="0" applyFont="1" applyFill="1" applyBorder="1" applyAlignment="1" applyProtection="1">
      <alignment horizontal="left"/>
    </xf>
    <xf numFmtId="0" fontId="0" fillId="15" borderId="52" xfId="0" applyFont="1" applyFill="1" applyBorder="1" applyAlignment="1" applyProtection="1">
      <alignment horizontal="left"/>
    </xf>
    <xf numFmtId="0" fontId="5" fillId="15" borderId="0" xfId="0" applyFont="1" applyFill="1" applyAlignment="1">
      <alignment horizontal="left" wrapText="1"/>
    </xf>
    <xf numFmtId="0" fontId="5" fillId="15" borderId="0" xfId="0" applyFont="1" applyFill="1" applyAlignment="1">
      <alignment horizontal="left"/>
    </xf>
    <xf numFmtId="0" fontId="3" fillId="15" borderId="0" xfId="0" applyFont="1" applyFill="1" applyAlignment="1">
      <alignment horizontal="center" vertical="top" wrapText="1"/>
    </xf>
    <xf numFmtId="0" fontId="3" fillId="15" borderId="0" xfId="0" applyFont="1" applyFill="1" applyAlignment="1">
      <alignment horizontal="center" vertical="top"/>
    </xf>
    <xf numFmtId="186" fontId="19" fillId="0" borderId="0" xfId="2" applyNumberFormat="1" applyFont="1" applyFill="1" applyBorder="1" applyAlignment="1">
      <alignment horizontal="center" vertical="center"/>
    </xf>
    <xf numFmtId="272" fontId="6" fillId="15" borderId="12" xfId="1" applyNumberFormat="1" applyFont="1" applyFill="1" applyBorder="1" applyAlignment="1">
      <alignment horizontal="center" vertical="center"/>
    </xf>
    <xf numFmtId="186" fontId="19" fillId="0" borderId="12" xfId="2" applyNumberFormat="1" applyFont="1" applyFill="1" applyBorder="1" applyAlignment="1">
      <alignment horizontal="center" vertical="center"/>
    </xf>
    <xf numFmtId="43" fontId="6" fillId="15" borderId="0" xfId="1" applyFont="1" applyFill="1" applyBorder="1" applyAlignment="1">
      <alignment vertical="center" wrapText="1"/>
    </xf>
    <xf numFmtId="272" fontId="6" fillId="15" borderId="0" xfId="1" applyNumberFormat="1" applyFont="1" applyFill="1" applyBorder="1" applyAlignment="1">
      <alignment horizontal="center" vertical="center"/>
    </xf>
    <xf numFmtId="272" fontId="7" fillId="15" borderId="45" xfId="1" applyNumberFormat="1" applyFont="1" applyFill="1" applyBorder="1" applyAlignment="1">
      <alignment horizontal="center" vertical="center"/>
    </xf>
    <xf numFmtId="272" fontId="7" fillId="15" borderId="32" xfId="1" applyNumberFormat="1" applyFont="1" applyFill="1" applyBorder="1" applyAlignment="1">
      <alignment horizontal="center" vertical="center"/>
    </xf>
    <xf numFmtId="272" fontId="7" fillId="15" borderId="46" xfId="1" applyNumberFormat="1" applyFont="1" applyFill="1" applyBorder="1" applyAlignment="1">
      <alignment horizontal="center" vertical="center"/>
    </xf>
    <xf numFmtId="186" fontId="7" fillId="15" borderId="45" xfId="2" applyNumberFormat="1" applyFont="1" applyFill="1" applyBorder="1" applyAlignment="1">
      <alignment horizontal="center" vertical="center"/>
    </xf>
    <xf numFmtId="186" fontId="7" fillId="15" borderId="32" xfId="2" applyNumberFormat="1" applyFont="1" applyFill="1" applyBorder="1" applyAlignment="1">
      <alignment horizontal="center" vertical="center"/>
    </xf>
    <xf numFmtId="43" fontId="6" fillId="15" borderId="0" xfId="1" applyFont="1" applyFill="1" applyBorder="1" applyAlignment="1">
      <alignment horizontal="left" vertical="center" wrapText="1"/>
    </xf>
    <xf numFmtId="43" fontId="6" fillId="0" borderId="0" xfId="1" applyFont="1" applyFill="1" applyBorder="1" applyAlignment="1">
      <alignment horizontal="left" vertical="center" wrapText="1"/>
    </xf>
    <xf numFmtId="0" fontId="7" fillId="15" borderId="45" xfId="0" applyFont="1" applyFill="1" applyBorder="1" applyAlignment="1">
      <alignment horizontal="center" vertical="center"/>
    </xf>
    <xf numFmtId="0" fontId="7" fillId="15" borderId="32" xfId="0" applyFont="1" applyFill="1" applyBorder="1" applyAlignment="1">
      <alignment horizontal="center" vertical="center"/>
    </xf>
    <xf numFmtId="0" fontId="7" fillId="15" borderId="46" xfId="0" applyFont="1" applyFill="1" applyBorder="1" applyAlignment="1">
      <alignment horizontal="center" vertical="center"/>
    </xf>
    <xf numFmtId="43" fontId="6" fillId="0" borderId="0" xfId="1" applyFont="1" applyFill="1" applyBorder="1" applyAlignment="1">
      <alignment vertical="center" wrapText="1"/>
    </xf>
    <xf numFmtId="0" fontId="3" fillId="15" borderId="0" xfId="0" applyFont="1" applyFill="1" applyBorder="1" applyAlignment="1">
      <alignment horizontal="center" vertical="top" wrapText="1"/>
    </xf>
    <xf numFmtId="0" fontId="99" fillId="60" borderId="59" xfId="3556" applyFont="1" applyFill="1" applyBorder="1" applyAlignment="1">
      <alignment horizontal="center" wrapText="1"/>
    </xf>
    <xf numFmtId="0" fontId="99" fillId="60" borderId="57" xfId="3556" applyFont="1" applyFill="1" applyBorder="1" applyAlignment="1">
      <alignment horizontal="center" wrapText="1"/>
    </xf>
    <xf numFmtId="0" fontId="99" fillId="60" borderId="58" xfId="3556" applyFont="1" applyFill="1" applyBorder="1" applyAlignment="1">
      <alignment horizontal="center" wrapText="1"/>
    </xf>
    <xf numFmtId="0" fontId="147" fillId="60" borderId="56" xfId="3556" applyFont="1" applyFill="1" applyBorder="1" applyAlignment="1">
      <alignment horizontal="center" wrapText="1"/>
    </xf>
    <xf numFmtId="0" fontId="147" fillId="60" borderId="60" xfId="3556" applyFont="1" applyFill="1" applyBorder="1" applyAlignment="1">
      <alignment horizontal="center" wrapText="1"/>
    </xf>
    <xf numFmtId="0" fontId="99" fillId="60" borderId="57" xfId="3556" applyFont="1" applyFill="1" applyBorder="1" applyAlignment="1">
      <alignment horizontal="center"/>
    </xf>
    <xf numFmtId="0" fontId="99" fillId="60" borderId="58" xfId="3556" applyFont="1" applyFill="1" applyBorder="1" applyAlignment="1">
      <alignment horizontal="center"/>
    </xf>
    <xf numFmtId="6" fontId="99" fillId="60" borderId="44" xfId="3556" applyNumberFormat="1" applyFont="1" applyFill="1" applyBorder="1" applyAlignment="1">
      <alignment horizontal="center" vertical="center" wrapText="1"/>
    </xf>
    <xf numFmtId="6" fontId="99" fillId="60" borderId="47" xfId="3556" applyNumberFormat="1" applyFont="1" applyFill="1" applyBorder="1" applyAlignment="1">
      <alignment horizontal="center" vertical="center" wrapText="1"/>
    </xf>
    <xf numFmtId="0" fontId="99" fillId="60" borderId="44" xfId="3556" applyFont="1" applyFill="1" applyBorder="1" applyAlignment="1">
      <alignment horizontal="center" wrapText="1"/>
    </xf>
    <xf numFmtId="0" fontId="99" fillId="60" borderId="47" xfId="3556" applyFont="1" applyFill="1" applyBorder="1" applyAlignment="1">
      <alignment horizontal="center" wrapText="1"/>
    </xf>
    <xf numFmtId="0" fontId="99" fillId="60" borderId="81" xfId="3556" applyFont="1" applyFill="1" applyBorder="1" applyAlignment="1">
      <alignment horizontal="center" wrapText="1"/>
    </xf>
    <xf numFmtId="0" fontId="99" fillId="60" borderId="82" xfId="3556" applyFont="1" applyFill="1" applyBorder="1" applyAlignment="1">
      <alignment horizontal="center" wrapText="1"/>
    </xf>
    <xf numFmtId="0" fontId="136" fillId="15" borderId="3" xfId="0" applyFont="1" applyFill="1" applyBorder="1" applyAlignment="1">
      <alignment horizontal="center" wrapText="1"/>
    </xf>
    <xf numFmtId="0" fontId="5" fillId="15" borderId="3" xfId="0" applyFont="1" applyFill="1" applyBorder="1" applyAlignment="1">
      <alignment horizontal="center" wrapText="1"/>
    </xf>
  </cellXfs>
  <cellStyles count="4040">
    <cellStyle name="_x000e_" xfId="3"/>
    <cellStyle name="_x000e_ 2" xfId="4"/>
    <cellStyle name="$" xfId="5"/>
    <cellStyle name="$MILLS" xfId="6"/>
    <cellStyle name="*MILLS" xfId="7"/>
    <cellStyle name=";;;" xfId="8"/>
    <cellStyle name="[" xfId="9"/>
    <cellStyle name="_ Roll-Forward Analysis" xfId="10"/>
    <cellStyle name="_#33 Statstical JEs S..." xfId="11"/>
    <cellStyle name="_$accounting" xfId="12"/>
    <cellStyle name="_$accounting_07_New Merger Plans_Hibernia" xfId="13"/>
    <cellStyle name="_$accounting_PNC_merger_plan_divestitures_05" xfId="14"/>
    <cellStyle name="_%(SignOnly)" xfId="15"/>
    <cellStyle name="_%(SignOnly)_01 csc" xfId="16"/>
    <cellStyle name="_%(SignOnly)_01 model" xfId="17"/>
    <cellStyle name="_%(SignOnly)_02 Potential Partner Ability to Pay Analysis2" xfId="18"/>
    <cellStyle name="_%(SignOnly)_04_Merger Plans_Hibernia" xfId="19"/>
    <cellStyle name="_%(SignOnly)_06_Merger_Plan_Nancy" xfId="20"/>
    <cellStyle name="_%(SignOnly)_07_New Merger Plans_Hibernia" xfId="21"/>
    <cellStyle name="_%(SignOnly)_12 Merger Plans" xfId="22"/>
    <cellStyle name="_%(SignOnly)_32 model Rider with DCF" xfId="23"/>
    <cellStyle name="_%(SignOnly)_advent csc" xfId="24"/>
    <cellStyle name="_%(SignOnly)_AMH_Merger Model_4" xfId="25"/>
    <cellStyle name="_%(SignOnly)_AVP - prev. 06 financials" xfId="26"/>
    <cellStyle name="_%(SignOnly)_Bank Merger Plans_GPT_03" xfId="27"/>
    <cellStyle name="_%(SignOnly)_bank_csc_and merger plan2" xfId="28"/>
    <cellStyle name="_%(SignOnly)_bank_csc_Q2_2001_c1" xfId="29"/>
    <cellStyle name="_%(SignOnly)_bank_csc_Q3_2001" xfId="30"/>
    <cellStyle name="_%(SignOnly)_Book1" xfId="31"/>
    <cellStyle name="_%(SignOnly)_Book2" xfId="32"/>
    <cellStyle name="_%(SignOnly)_Chicago-Minneapolis MSA" xfId="33"/>
    <cellStyle name="_%(SignOnly)_csc" xfId="34"/>
    <cellStyle name="_%(SignOnly)_DCF 07" xfId="35"/>
    <cellStyle name="_%(SignOnly)_Equips Model" xfId="36"/>
    <cellStyle name="_%(SignOnly)_er" xfId="37"/>
    <cellStyle name="_%(SignOnly)_FigTech Merger Model_02" xfId="38"/>
    <cellStyle name="_%(SignOnly)_Final Model 07" xfId="39"/>
    <cellStyle name="_%(SignOnly)_Final Model 08" xfId="40"/>
    <cellStyle name="_%(SignOnly)_Financials_3Q 2001" xfId="41"/>
    <cellStyle name="_%(SignOnly)_Financing Model-REVISED" xfId="42"/>
    <cellStyle name="_%(SignOnly)_Football Field" xfId="43"/>
    <cellStyle name="_%(SignOnly)_GPT Model_08" xfId="44"/>
    <cellStyle name="_%(SignOnly)_HI Merger Model_41" xfId="45"/>
    <cellStyle name="_%(SignOnly)_IS and BS" xfId="46"/>
    <cellStyle name="_%(SignOnly)_itg csc_comparison" xfId="47"/>
    <cellStyle name="_%(SignOnly)_merger 03" xfId="48"/>
    <cellStyle name="_%(SignOnly)_merger plan output" xfId="49"/>
    <cellStyle name="_%(SignOnly)_Merger Plan_01" xfId="50"/>
    <cellStyle name="_%(SignOnly)_Merger Plans_07" xfId="51"/>
    <cellStyle name="_%(SignOnly)_Model3" xfId="52"/>
    <cellStyle name="_%(SignOnly)_New HI Merger Model_funding" xfId="53"/>
    <cellStyle name="_%(SignOnly)_PNC_merger_plan_divestitures_05" xfId="54"/>
    <cellStyle name="_%(SignOnly)_Pro Forma Deposit Data 02" xfId="55"/>
    <cellStyle name="_%(SignOnly)_simple merger plans 10" xfId="56"/>
    <cellStyle name="_%(SignOnly)_SNL Data" xfId="57"/>
    <cellStyle name="_%(SignOnly)_Spaces Model" xfId="58"/>
    <cellStyle name="_%(SignOnly)_Spaces Model_111" xfId="59"/>
    <cellStyle name="_%(SignOnly)_Spaces Model1" xfId="60"/>
    <cellStyle name="_%(SignOnly)_Summary Valuation Analysis" xfId="61"/>
    <cellStyle name="_%(SignOnly)_Synergies" xfId="62"/>
    <cellStyle name="_%(SignSpaceOnly)" xfId="63"/>
    <cellStyle name="_%(SignSpaceOnly)_01 csc" xfId="64"/>
    <cellStyle name="_%(SignSpaceOnly)_01 model" xfId="65"/>
    <cellStyle name="_%(SignSpaceOnly)_02 Potential Partner Ability to Pay Analysis2" xfId="66"/>
    <cellStyle name="_%(SignSpaceOnly)_04_Merger Plans_Hibernia" xfId="67"/>
    <cellStyle name="_%(SignSpaceOnly)_06_Merger_Plan_Nancy" xfId="68"/>
    <cellStyle name="_%(SignSpaceOnly)_07_New Merger Plans_Hibernia" xfId="69"/>
    <cellStyle name="_%(SignSpaceOnly)_12 Merger Plans" xfId="70"/>
    <cellStyle name="_%(SignSpaceOnly)_32 model Rider with DCF" xfId="71"/>
    <cellStyle name="_%(SignSpaceOnly)_AMH_Merger Model_4" xfId="72"/>
    <cellStyle name="_%(SignSpaceOnly)_AVP - prev. 06 financials" xfId="73"/>
    <cellStyle name="_%(SignSpaceOnly)_Bank Merger Plans_GPT_03" xfId="74"/>
    <cellStyle name="_%(SignSpaceOnly)_bank_csc_and merger plan2" xfId="75"/>
    <cellStyle name="_%(SignSpaceOnly)_bank_csc_Q2_2001_c1" xfId="76"/>
    <cellStyle name="_%(SignSpaceOnly)_bank_csc_Q3_2001" xfId="77"/>
    <cellStyle name="_%(SignSpaceOnly)_Book1" xfId="78"/>
    <cellStyle name="_%(SignSpaceOnly)_Book2" xfId="79"/>
    <cellStyle name="_%(SignSpaceOnly)_Chicago-Minneapolis MSA" xfId="80"/>
    <cellStyle name="_%(SignSpaceOnly)_DCF 07" xfId="81"/>
    <cellStyle name="_%(SignSpaceOnly)_Equips Model" xfId="82"/>
    <cellStyle name="_%(SignSpaceOnly)_er" xfId="83"/>
    <cellStyle name="_%(SignSpaceOnly)_FigTech Merger Model_02" xfId="84"/>
    <cellStyle name="_%(SignSpaceOnly)_Final Model 07" xfId="85"/>
    <cellStyle name="_%(SignSpaceOnly)_Final Model 08" xfId="86"/>
    <cellStyle name="_%(SignSpaceOnly)_Financials_3Q 2001" xfId="87"/>
    <cellStyle name="_%(SignSpaceOnly)_Financing Model-REVISED" xfId="88"/>
    <cellStyle name="_%(SignSpaceOnly)_Football Field" xfId="89"/>
    <cellStyle name="_%(SignSpaceOnly)_GPT Model_08" xfId="90"/>
    <cellStyle name="_%(SignSpaceOnly)_HI Merger Model_41" xfId="91"/>
    <cellStyle name="_%(SignSpaceOnly)_IS and BS" xfId="92"/>
    <cellStyle name="_%(SignSpaceOnly)_merger 03" xfId="93"/>
    <cellStyle name="_%(SignSpaceOnly)_merger plan output" xfId="94"/>
    <cellStyle name="_%(SignSpaceOnly)_Merger Plan_01" xfId="95"/>
    <cellStyle name="_%(SignSpaceOnly)_Merger Plans_07" xfId="96"/>
    <cellStyle name="_%(SignSpaceOnly)_Model3" xfId="97"/>
    <cellStyle name="_%(SignSpaceOnly)_New HI Merger Model_funding" xfId="98"/>
    <cellStyle name="_%(SignSpaceOnly)_PNC_merger_plan_divestitures_05" xfId="99"/>
    <cellStyle name="_%(SignSpaceOnly)_Pro Forma Deposit Data 02" xfId="100"/>
    <cellStyle name="_%(SignSpaceOnly)_simple merger plans 10" xfId="101"/>
    <cellStyle name="_%(SignSpaceOnly)_SNL Data" xfId="102"/>
    <cellStyle name="_%(SignSpaceOnly)_Spaces Model" xfId="103"/>
    <cellStyle name="_%(SignSpaceOnly)_Spaces Model_111" xfId="104"/>
    <cellStyle name="_%(SignSpaceOnly)_Spaces Model1" xfId="105"/>
    <cellStyle name="_%(SignSpaceOnly)_Summary Valuation Analysis" xfId="106"/>
    <cellStyle name="_%(SignSpaceOnly)_Synergies" xfId="107"/>
    <cellStyle name="_~0059660" xfId="108"/>
    <cellStyle name="_~0157958" xfId="109"/>
    <cellStyle name="_~0280920" xfId="110"/>
    <cellStyle name="_~0397572" xfId="111"/>
    <cellStyle name="_~0633326" xfId="112"/>
    <cellStyle name="_~1157707" xfId="113"/>
    <cellStyle name="_~1176424" xfId="114"/>
    <cellStyle name="_~1523820" xfId="115"/>
    <cellStyle name="_~1550224" xfId="116"/>
    <cellStyle name="_~2484169" xfId="117"/>
    <cellStyle name="_~2523793" xfId="118"/>
    <cellStyle name="_~2563029" xfId="119"/>
    <cellStyle name="_~3101215" xfId="120"/>
    <cellStyle name="_~3197641" xfId="121"/>
    <cellStyle name="_~3283214" xfId="122"/>
    <cellStyle name="_~3330428" xfId="123"/>
    <cellStyle name="_~3428231" xfId="124"/>
    <cellStyle name="_~3479468" xfId="125"/>
    <cellStyle name="_~3655091" xfId="126"/>
    <cellStyle name="_~3665060" xfId="127"/>
    <cellStyle name="_~4053568" xfId="128"/>
    <cellStyle name="_~4066297" xfId="129"/>
    <cellStyle name="_~4505648" xfId="130"/>
    <cellStyle name="_~4542920" xfId="131"/>
    <cellStyle name="_~4844520" xfId="132"/>
    <cellStyle name="_~5090258" xfId="133"/>
    <cellStyle name="_~5115659" xfId="134"/>
    <cellStyle name="_~5295886" xfId="135"/>
    <cellStyle name="_~5518666" xfId="136"/>
    <cellStyle name="_~5532218" xfId="137"/>
    <cellStyle name="_~5610998" xfId="138"/>
    <cellStyle name="_~5763104" xfId="139"/>
    <cellStyle name="_~5879214" xfId="140"/>
    <cellStyle name="_~6227170" xfId="141"/>
    <cellStyle name="_~6311416" xfId="142"/>
    <cellStyle name="_~6525089" xfId="143"/>
    <cellStyle name="_~6544921" xfId="144"/>
    <cellStyle name="_~6759164" xfId="145"/>
    <cellStyle name="_~6969006" xfId="146"/>
    <cellStyle name="_~6979311" xfId="147"/>
    <cellStyle name="_~7129708" xfId="148"/>
    <cellStyle name="_~7248334" xfId="149"/>
    <cellStyle name="_~7505461" xfId="150"/>
    <cellStyle name="_~7731748" xfId="151"/>
    <cellStyle name="_~7765679" xfId="152"/>
    <cellStyle name="_~8138403" xfId="153"/>
    <cellStyle name="_~8152139" xfId="154"/>
    <cellStyle name="_~8695517" xfId="155"/>
    <cellStyle name="_~9201753" xfId="156"/>
    <cellStyle name="_~9450348" xfId="157"/>
    <cellStyle name="_~9664300" xfId="158"/>
    <cellStyle name="_~9700401" xfId="159"/>
    <cellStyle name="_~9727644" xfId="160"/>
    <cellStyle name="_~9780123" xfId="161"/>
    <cellStyle name="_~9935234" xfId="162"/>
    <cellStyle name="_~9943074" xfId="163"/>
    <cellStyle name="_~9962820" xfId="164"/>
    <cellStyle name="_01_09 NHD and Capital Analysis Summary 01_20_v2 w Impairments" xfId="165"/>
    <cellStyle name="_02_09 NHD and Capital Analysis Summary 02_3 v1" xfId="166"/>
    <cellStyle name="_06_08 NIM Analysis Final 7_21_08" xfId="167"/>
    <cellStyle name="_x000e__07_11_AFS_Query_07_29_v4 with GL Query" xfId="168"/>
    <cellStyle name="_11_07 MRS_Investment" xfId="169"/>
    <cellStyle name="_x000e__11_11_AFS_Query_11_10_v1" xfId="170"/>
    <cellStyle name="_4Q Forecast" xfId="171"/>
    <cellStyle name="_4Q08 Earnings Forecast as of 10_08_08_final" xfId="172"/>
    <cellStyle name="_5 YR Plan Exec Summary  _  LESS STRESS_STRESS (8-15-08)" xfId="173"/>
    <cellStyle name="_5 YR Plan Update May" xfId="174"/>
    <cellStyle name="_96-Line Plan" xfId="175"/>
    <cellStyle name="_accounting" xfId="176"/>
    <cellStyle name="_accounting_06_Merger_Plan_Nancy" xfId="177"/>
    <cellStyle name="_accounting_07_New Merger Plans_Hibernia" xfId="178"/>
    <cellStyle name="_accounting_monet_final_w_output" xfId="179"/>
    <cellStyle name="_Adjusted NIM" xfId="180"/>
    <cellStyle name="_Amortization Analysis_Aug 2010" xfId="181"/>
    <cellStyle name="_AOCI Estimate_BASE" xfId="182"/>
    <cellStyle name="_AOI" xfId="183"/>
    <cellStyle name="_Assumptions Input_FAS140" xfId="184"/>
    <cellStyle name="_Assumptions Input_GAAP" xfId="185"/>
    <cellStyle name="_x000e__Assumptions, Results and Sensitivities_FY09-FY13 as of November 2009" xfId="186"/>
    <cellStyle name="_Assumptions_Inputs_BASE" xfId="187"/>
    <cellStyle name="_Assumptions_Inputs_Bull Flattne" xfId="188"/>
    <cellStyle name="_Assumptions_Inputs_Down" xfId="189"/>
    <cellStyle name="_Assumptions_Inputs_UP" xfId="190"/>
    <cellStyle name="_August Key Rates" xfId="191"/>
    <cellStyle name="_Bal_adj" xfId="192"/>
    <cellStyle name="_Bal_Sheet_NEW" xfId="193"/>
    <cellStyle name="_BALANCE SHEET - GAAP_BASE" xfId="194"/>
    <cellStyle name="_Balance Sheet FormattedNew_BASE" xfId="195"/>
    <cellStyle name="_Balance Sheet FormattedNew_Down" xfId="196"/>
    <cellStyle name="_Bancware Balance Sheet" xfId="197"/>
    <cellStyle name="_Base" xfId="198"/>
    <cellStyle name="_Base Case Fcst.xlws" xfId="199"/>
    <cellStyle name="_Base Case Last Forecast" xfId="200"/>
    <cellStyle name="_Base_Growth" xfId="201"/>
    <cellStyle name="_Book1" xfId="202"/>
    <cellStyle name="_Book2" xfId="203"/>
    <cellStyle name="_Book2 (7)" xfId="204"/>
    <cellStyle name="_Book4" xfId="205"/>
    <cellStyle name="_Book6" xfId="206"/>
    <cellStyle name="_BW # Summary" xfId="207"/>
    <cellStyle name="_BW # Summary_BASE" xfId="208"/>
    <cellStyle name="_BW # Summary_Down" xfId="209"/>
    <cellStyle name="_Capital MTM Est 4.3" xfId="210"/>
    <cellStyle name="_CF Stmt" xfId="211"/>
    <cellStyle name="_Comma" xfId="212"/>
    <cellStyle name="_Comma[0]" xfId="213"/>
    <cellStyle name="_Comma_01 Accretion.Dilution" xfId="214"/>
    <cellStyle name="_Comma_01 adj for merger plan" xfId="215"/>
    <cellStyle name="_Comma_01 Fig Tech CSC 1Q03" xfId="216"/>
    <cellStyle name="_Comma_01 Merger Model" xfId="217"/>
    <cellStyle name="_Comma_02 Orion GS" xfId="218"/>
    <cellStyle name="_Comma_02 Potential Partner Ability to Pay Analysis2" xfId="219"/>
    <cellStyle name="_Comma_02 PV of Barra Rev" xfId="220"/>
    <cellStyle name="_Comma_02 Sum of the Parts Valuation" xfId="221"/>
    <cellStyle name="_Comma_02_bank_merger_plans_BK" xfId="222"/>
    <cellStyle name="_Comma_03 Principal Model" xfId="223"/>
    <cellStyle name="_Comma_04 Principal Model" xfId="224"/>
    <cellStyle name="_Comma_05 Merger Model" xfId="225"/>
    <cellStyle name="_Comma_09 Principal Model" xfId="226"/>
    <cellStyle name="_Comma_11 Life Insurance CSC 2Q2002 (GEFA Comps)" xfId="227"/>
    <cellStyle name="_Comma_12 Merger Plans" xfId="228"/>
    <cellStyle name="_Comma_2003.3.26 Cap Structure 03" xfId="229"/>
    <cellStyle name="_Comma_2003.3.26 Cap Structure 04" xfId="230"/>
    <cellStyle name="_Comma_25 Accretion.Dilution" xfId="231"/>
    <cellStyle name="_Comma_29 Accretion.Dilution" xfId="232"/>
    <cellStyle name="_Comma_40 Accretion.Dilution" xfId="233"/>
    <cellStyle name="_Comma_53 Accretion.Dilution_v2" xfId="234"/>
    <cellStyle name="_Comma_56 mariner financing model_ final BOD" xfId="235"/>
    <cellStyle name="_Comma_6-30Combined CSC 6" xfId="236"/>
    <cellStyle name="_Comma_Ability to Pay" xfId="237"/>
    <cellStyle name="_Comma_Ability to Pay Analysis" xfId="238"/>
    <cellStyle name="_Comma_Acquisition Ops 3" xfId="239"/>
    <cellStyle name="_Comma_advent csc" xfId="240"/>
    <cellStyle name="_Comma_AIZ" xfId="241"/>
    <cellStyle name="_Comma_AIZ04-Quantum2" xfId="242"/>
    <cellStyle name="_Comma_Appendix E-Pricing History" xfId="243"/>
    <cellStyle name="_Comma_AVP" xfId="244"/>
    <cellStyle name="_Comma_AVP Template" xfId="245"/>
    <cellStyle name="_Comma_AVP_1" xfId="246"/>
    <cellStyle name="_Comma_Bank Merger Plans_GPT_03" xfId="247"/>
    <cellStyle name="_Comma_Book1" xfId="248"/>
    <cellStyle name="_Comma_Book2" xfId="249"/>
    <cellStyle name="_Comma_Book3" xfId="250"/>
    <cellStyle name="_Comma_BS Astoria" xfId="251"/>
    <cellStyle name="_Comma_BS FT" xfId="252"/>
    <cellStyle name="_Comma_BS FV" xfId="253"/>
    <cellStyle name="_Comma_BS GSB" xfId="254"/>
    <cellStyle name="_Comma_BS IFIN" xfId="255"/>
    <cellStyle name="_Comma_BS Key" xfId="256"/>
    <cellStyle name="_Comma_BS MB" xfId="257"/>
    <cellStyle name="_Comma_BS Sov" xfId="258"/>
    <cellStyle name="_Comma_buyer_analysis" xfId="259"/>
    <cellStyle name="_Comma_Capital Structure" xfId="260"/>
    <cellStyle name="_Comma_chestnut financial valuation modified august 2002 v.1" xfId="261"/>
    <cellStyle name="_Comma_Chicago-Minneapolis MSA" xfId="262"/>
    <cellStyle name="_Comma_CNO" xfId="263"/>
    <cellStyle name="_Comma_CNO04" xfId="264"/>
    <cellStyle name="_Comma_collar mechanics" xfId="265"/>
    <cellStyle name="_Comma_consolidated balance sheet sept 2002" xfId="266"/>
    <cellStyle name="_Comma_consolidated balance sheet sept 2002_2" xfId="267"/>
    <cellStyle name="_Comma_contribution analysis" xfId="268"/>
    <cellStyle name="_Comma_csc" xfId="269"/>
    <cellStyle name="_Comma_CSC 1Q2002_MI_FG_TI" xfId="270"/>
    <cellStyle name="_Comma_Cubz_Repurchase_1" xfId="271"/>
    <cellStyle name="_Comma_DC Recordkeeping Targetting 2001" xfId="272"/>
    <cellStyle name="_Comma_DCF Alexander Forbes" xfId="273"/>
    <cellStyle name="_Comma_Equips Model" xfId="274"/>
    <cellStyle name="_Comma_er" xfId="275"/>
    <cellStyle name="_Comma_Euro Charts" xfId="276"/>
    <cellStyle name="_Comma_Facset Return Data" xfId="277"/>
    <cellStyle name="_Comma_Final Canadian Bank Comp (sent to IBD)FORM" xfId="278"/>
    <cellStyle name="_Comma_Financial Data" xfId="279"/>
    <cellStyle name="_Comma_Financials_3Q 2001" xfId="280"/>
    <cellStyle name="_Comma_FinancialStrength" xfId="281"/>
    <cellStyle name="_Comma_fmbi counties" xfId="282"/>
    <cellStyle name="_Comma_FMBI MBHI Graphs" xfId="283"/>
    <cellStyle name="_Comma_FMBI MBHI Graphs 07102001" xfId="284"/>
    <cellStyle name="_Comma_FMBI MBHI Graphs_7601" xfId="285"/>
    <cellStyle name="_Comma_Football Field" xfId="286"/>
    <cellStyle name="_Comma_Forecast 2002 - 70% persistency sent to Goldman" xfId="287"/>
    <cellStyle name="_Comma_GAAPvs.Statutory_comparison_190702 vers2" xfId="288"/>
    <cellStyle name="_Comma_Galleon Model 01" xfId="289"/>
    <cellStyle name="_Comma_Generic Model 39" xfId="290"/>
    <cellStyle name="_Comma_genworth model" xfId="291"/>
    <cellStyle name="_Comma_HBAN_Merger_Plan" xfId="292"/>
    <cellStyle name="_Comma_HI Merger Model_19" xfId="293"/>
    <cellStyle name="_Comma_HI Merger Model_41" xfId="294"/>
    <cellStyle name="_Comma_HIG Model (Jan 2004) 04" xfId="295"/>
    <cellStyle name="_Comma_Historical Prices" xfId="296"/>
    <cellStyle name="_Comma_INDIVMGR radian31" xfId="297"/>
    <cellStyle name="_Comma_INDIVMGR radian44" xfId="298"/>
    <cellStyle name="_Comma_INDIVMGR radian47" xfId="299"/>
    <cellStyle name="_Comma_Insurance Brokerage CSC_1Q2002" xfId="300"/>
    <cellStyle name="_Comma_IRR Analysis" xfId="301"/>
    <cellStyle name="_Comma_IRR Analysis 1" xfId="302"/>
    <cellStyle name="_Comma_itg csc" xfId="303"/>
    <cellStyle name="_Comma_itg csc_comparison" xfId="304"/>
    <cellStyle name="_Comma_ITG Merger Model 16" xfId="305"/>
    <cellStyle name="_Comma_Life Ins. Mkt Cap &amp; 2002 PE_2" xfId="306"/>
    <cellStyle name="_Comma_Market CSC_3Q_Feb02Version" xfId="307"/>
    <cellStyle name="_Comma_Merger Model - Exec" xfId="308"/>
    <cellStyle name="_Comma_Merger Model Stag.Tap.01.29.03" xfId="309"/>
    <cellStyle name="_Comma_merger plan output" xfId="310"/>
    <cellStyle name="_Comma_Merger Plan_01" xfId="311"/>
    <cellStyle name="_Comma_Merger Plans_07" xfId="312"/>
    <cellStyle name="_Comma_New HI Merger Model_funding" xfId="313"/>
    <cellStyle name="_Comma_New Life Insurance CSC 2Q2002" xfId="314"/>
    <cellStyle name="_Comma_NFS" xfId="315"/>
    <cellStyle name="_Comma_OFFERINGS" xfId="316"/>
    <cellStyle name="_Comma_Old Life CSC" xfId="317"/>
    <cellStyle name="_Comma_old regression" xfId="318"/>
    <cellStyle name="_Comma_Orion Model 02" xfId="319"/>
    <cellStyle name="_Comma_Orion Model 08" xfId="320"/>
    <cellStyle name="_Comma_Orion Model 29" xfId="321"/>
    <cellStyle name="_Comma_Orion Model 30" xfId="322"/>
    <cellStyle name="_Comma_Output" xfId="323"/>
    <cellStyle name="_Comma_Overview3" xfId="324"/>
    <cellStyle name="_Comma_PC CSC 3Q2001_2" xfId="325"/>
    <cellStyle name="_Comma_PC CSC 4Q20012" xfId="326"/>
    <cellStyle name="_Comma_PFG Model" xfId="327"/>
    <cellStyle name="_Comma_phil data" xfId="328"/>
    <cellStyle name="_Comma_PMI Prices" xfId="329"/>
    <cellStyle name="_Comma_PNC_PF_2Q_update" xfId="330"/>
    <cellStyle name="_Comma_Potential Buyers" xfId="331"/>
    <cellStyle name="_Comma_Potential Buyers List" xfId="332"/>
    <cellStyle name="_Comma_Price Performance Charts" xfId="333"/>
    <cellStyle name="_Comma_ProForma Balance Sheet_v6" xfId="334"/>
    <cellStyle name="_Comma_PVFP Calculation 02" xfId="335"/>
    <cellStyle name="_Comma_Quarterly Review by Company" xfId="336"/>
    <cellStyle name="_Comma_Radian Numbers" xfId="337"/>
    <cellStyle name="_Comma_Radian PMI analysis_6" xfId="338"/>
    <cellStyle name="_Comma_Radian PMI analysis_9" xfId="339"/>
    <cellStyle name="_Comma_radian_profiles_2" xfId="340"/>
    <cellStyle name="_Comma_Relative Performance" xfId="341"/>
    <cellStyle name="_Comma_REORGS" xfId="342"/>
    <cellStyle name="_Comma_ROE_PB 9_3" xfId="343"/>
    <cellStyle name="_Comma_Sample CSC" xfId="344"/>
    <cellStyle name="_Comma_selected financial data fvb" xfId="345"/>
    <cellStyle name="_Comma_SFG Data File" xfId="346"/>
    <cellStyle name="_Comma_Sheet1" xfId="347"/>
    <cellStyle name="_Comma_Sheet1_03 NFS Financial Templates" xfId="348"/>
    <cellStyle name="_Comma_Sheet1_AMP Model" xfId="349"/>
    <cellStyle name="_Comma_Sheet1_GNW Model" xfId="350"/>
    <cellStyle name="_Comma_Sheet1_NFS Model" xfId="351"/>
    <cellStyle name="_Comma_Sheet1_UNM Model" xfId="352"/>
    <cellStyle name="_Comma_SNL Data" xfId="353"/>
    <cellStyle name="_Comma_SP FS Ratings" xfId="354"/>
    <cellStyle name="_Comma_Spaces Model1" xfId="355"/>
    <cellStyle name="_Comma_Stock-QTR1 FDS" xfId="356"/>
    <cellStyle name="_Comma_Summary Valuation Analysis" xfId="357"/>
    <cellStyle name="_Comma_Surety Merger Plans" xfId="358"/>
    <cellStyle name="_Comma_Synergies" xfId="359"/>
    <cellStyle name="_Comma_Synergy_Charges_to HI" xfId="360"/>
    <cellStyle name="_Comma_Target AVP" xfId="361"/>
    <cellStyle name="_Comma_Title Insurance Operating Overview Charts" xfId="362"/>
    <cellStyle name="_Comma_Transaction Financing Model 10.02" xfId="363"/>
    <cellStyle name="_Comma_Updated Valuation Changes" xfId="364"/>
    <cellStyle name="_Comma_Valuation Graphs" xfId="365"/>
    <cellStyle name="_Comma_xratio - historical mkt val" xfId="366"/>
    <cellStyle name="_Copy of Data Tape (12 14 2007)_FINAL (REVISED)" xfId="367"/>
    <cellStyle name="_x000e__Copy of FRE Earnings Forecast_FY09-FY11 as of November 2009 v2" xfId="368"/>
    <cellStyle name="_Copy of I-S &amp; Balance Sheet September_2008_Preliminary_v16.3" xfId="369"/>
    <cellStyle name="_Copy of S&amp;S KALY-7PFNJR01_02_09 Forecast and Attribution 02_20_09 v1" xfId="370"/>
    <cellStyle name="_Currency" xfId="371"/>
    <cellStyle name="_Currency(GBP)" xfId="372"/>
    <cellStyle name="_Currency_01 Accretion.Dilution" xfId="373"/>
    <cellStyle name="_Currency_01 adj for merger plan" xfId="374"/>
    <cellStyle name="_Currency_01 Fig Tech CSC 1Q03" xfId="375"/>
    <cellStyle name="_Currency_01 Merger Model" xfId="376"/>
    <cellStyle name="_Currency_02 Financials" xfId="377"/>
    <cellStyle name="_Currency_02 Orion GS" xfId="378"/>
    <cellStyle name="_Currency_02 Potential Partner Ability to Pay Analysis2" xfId="379"/>
    <cellStyle name="_Currency_02 PV of Barra Rev" xfId="380"/>
    <cellStyle name="_Currency_02 Sum of the Parts Valuation" xfId="381"/>
    <cellStyle name="_Currency_02_bank_merger_plans_BK" xfId="382"/>
    <cellStyle name="_Currency_03 Principal Model" xfId="383"/>
    <cellStyle name="_Currency_04 Financials" xfId="384"/>
    <cellStyle name="_Currency_04 Principal Model" xfId="385"/>
    <cellStyle name="_Currency_05 Merger Model" xfId="386"/>
    <cellStyle name="_Currency_09 Principal Model" xfId="387"/>
    <cellStyle name="_Currency_11 Life Insurance CSC 2Q2002 (GEFA Comps)" xfId="388"/>
    <cellStyle name="_Currency_12 Merger Plans" xfId="389"/>
    <cellStyle name="_Currency_2003.3.26 Cap Structure 03" xfId="390"/>
    <cellStyle name="_Currency_2003.3.26 Cap Structure 04" xfId="391"/>
    <cellStyle name="_Currency_25 Accretion.Dilution" xfId="392"/>
    <cellStyle name="_Currency_29 Accretion.Dilution" xfId="393"/>
    <cellStyle name="_Currency_40 Accretion.Dilution" xfId="394"/>
    <cellStyle name="_Currency_53 Accretion.Dilution_v2" xfId="395"/>
    <cellStyle name="_Currency_56 mariner financing model_ final BOD" xfId="396"/>
    <cellStyle name="_Currency_6-30Combined CSC 6" xfId="397"/>
    <cellStyle name="_Currency_Ability to Pay" xfId="398"/>
    <cellStyle name="_Currency_Ability to Pay Analysis" xfId="399"/>
    <cellStyle name="_Currency_Acc-Dil Analysis_Apr-27-2002" xfId="400"/>
    <cellStyle name="_Currency_Acquisition Ops 3" xfId="401"/>
    <cellStyle name="_Currency_advent csc" xfId="402"/>
    <cellStyle name="_Currency_AFL - Model" xfId="403"/>
    <cellStyle name="_Currency_AVP" xfId="404"/>
    <cellStyle name="_Currency_AVP - prev. 06 financials" xfId="405"/>
    <cellStyle name="_Currency_AVP Template" xfId="406"/>
    <cellStyle name="_Currency_AVP_1" xfId="407"/>
    <cellStyle name="_Currency_Balance Sheet" xfId="408"/>
    <cellStyle name="_Currency_Bank Merger Plans_GPT_03" xfId="409"/>
    <cellStyle name="_Currency_bank_csc_Q2_2001_c1" xfId="410"/>
    <cellStyle name="_Currency_Book1" xfId="411"/>
    <cellStyle name="_Currency_Book2" xfId="412"/>
    <cellStyle name="_Currency_Book29" xfId="413"/>
    <cellStyle name="_Currency_Book3" xfId="414"/>
    <cellStyle name="_Currency_Book3_1" xfId="415"/>
    <cellStyle name="_Currency_Book5" xfId="416"/>
    <cellStyle name="_Currency_Broker Comp" xfId="417"/>
    <cellStyle name="_Currency_BS Astoria" xfId="418"/>
    <cellStyle name="_Currency_BS FT" xfId="419"/>
    <cellStyle name="_Currency_BS FV" xfId="420"/>
    <cellStyle name="_Currency_BS GSB" xfId="421"/>
    <cellStyle name="_Currency_BS IFIN" xfId="422"/>
    <cellStyle name="_Currency_BS Key" xfId="423"/>
    <cellStyle name="_Currency_BS MB" xfId="424"/>
    <cellStyle name="_Currency_BS Sov" xfId="425"/>
    <cellStyle name="_Currency_buyer_analysis" xfId="426"/>
    <cellStyle name="_Currency_Capital Structure" xfId="427"/>
    <cellStyle name="_Currency_Chicago-Minneapolis MSA" xfId="428"/>
    <cellStyle name="_Currency_CNO" xfId="429"/>
    <cellStyle name="_Currency_collar mechanics" xfId="430"/>
    <cellStyle name="_Currency_consolidated balance sheet sept 2002" xfId="431"/>
    <cellStyle name="_Currency_consolidated balance sheet sept 2002_2" xfId="432"/>
    <cellStyle name="_Currency_contribution analysis" xfId="433"/>
    <cellStyle name="_Currency_csc" xfId="434"/>
    <cellStyle name="_Currency_CSC 1Q2002_MI_FG_TI" xfId="435"/>
    <cellStyle name="_Currency_CSC Auto&amp;Engine 99_10_06" xfId="436"/>
    <cellStyle name="_Currency_CSC Best Version" xfId="437"/>
    <cellStyle name="_Currency_CSC Dematic 99_10_06" xfId="438"/>
    <cellStyle name="_Currency_CSC_European_Insurance_linked" xfId="439"/>
    <cellStyle name="_Currency_CSCPlastics Machinery" xfId="440"/>
    <cellStyle name="_Currency_Cubz_Repurchase_1" xfId="441"/>
    <cellStyle name="_Currency_DC Recordkeeping Targetting 2001" xfId="442"/>
    <cellStyle name="_Currency_DCF Alexander Forbes" xfId="443"/>
    <cellStyle name="_Currency_Equips Model" xfId="444"/>
    <cellStyle name="_Currency_er" xfId="445"/>
    <cellStyle name="_Currency_Euro Charts" xfId="446"/>
    <cellStyle name="_Currency_Facset Return Data" xfId="447"/>
    <cellStyle name="_Currency_Final Canadian Bank Comp (sent to IBD)FORM" xfId="448"/>
    <cellStyle name="_Currency_Financial Data" xfId="449"/>
    <cellStyle name="_Currency_Financials_3Q 2001" xfId="450"/>
    <cellStyle name="_Currency_FinancialStrength" xfId="451"/>
    <cellStyle name="_Currency_fmbi counties" xfId="452"/>
    <cellStyle name="_Currency_FMBI MBHI Graphs" xfId="453"/>
    <cellStyle name="_Currency_FMBI MBHI Graphs 07102001" xfId="454"/>
    <cellStyle name="_Currency_FMBI MBHI Graphs_7601" xfId="455"/>
    <cellStyle name="_Currency_Football Field" xfId="456"/>
    <cellStyle name="_Currency_Forecast 2002 - 70% persistency sent to Goldman" xfId="457"/>
    <cellStyle name="_Currency_GAAPvs.Statutory_comparison_190702 vers2" xfId="458"/>
    <cellStyle name="_Currency_Galleon Model 01" xfId="459"/>
    <cellStyle name="_Currency_Generic Model 39" xfId="460"/>
    <cellStyle name="_Currency_GNW Model" xfId="461"/>
    <cellStyle name="_Currency_GS Research Model" xfId="462"/>
    <cellStyle name="_Currency_GS Research Model Aug 24, 2005" xfId="463"/>
    <cellStyle name="_Currency_HBAN_Merger_Plan" xfId="464"/>
    <cellStyle name="_Currency_HI Merger Model_19" xfId="465"/>
    <cellStyle name="_Currency_HI Merger Model_41" xfId="466"/>
    <cellStyle name="_Currency_HIG Model (Jan 2004) 04" xfId="467"/>
    <cellStyle name="_Currency_Historical Prices" xfId="468"/>
    <cellStyle name="_Currency_INDIVMGR radian31" xfId="469"/>
    <cellStyle name="_Currency_INDIVMGR radian44" xfId="470"/>
    <cellStyle name="_Currency_INDIVMGR radian47" xfId="471"/>
    <cellStyle name="_Currency_input dummy page1" xfId="472"/>
    <cellStyle name="_Currency_Insurance Brokerage CSC_1Q2002" xfId="473"/>
    <cellStyle name="_Currency_IRR Analysis" xfId="474"/>
    <cellStyle name="_Currency_IRR Analysis 1" xfId="475"/>
    <cellStyle name="_Currency_itg csc" xfId="476"/>
    <cellStyle name="_Currency_itg csc_comparison" xfId="477"/>
    <cellStyle name="_Currency_ITG Merger Model 16" xfId="478"/>
    <cellStyle name="_Currency_JP" xfId="479"/>
    <cellStyle name="_Currency_Life Ins. Mkt Cap &amp; 2002 PE_2" xfId="480"/>
    <cellStyle name="_Currency_Market CSC_3Q_Feb02Version" xfId="481"/>
    <cellStyle name="_Currency_Merger Model - Exec" xfId="482"/>
    <cellStyle name="_Currency_Merger Model Stag.Tap.01.29.03" xfId="483"/>
    <cellStyle name="_Currency_merger plan output" xfId="484"/>
    <cellStyle name="_Currency_Merger Plan_01" xfId="485"/>
    <cellStyle name="_Currency_Merger Plans_07" xfId="486"/>
    <cellStyle name="_Currency_MET04" xfId="487"/>
    <cellStyle name="_Currency_mimeTypeResponse" xfId="488"/>
    <cellStyle name="_Currency_monet2.4_temp" xfId="489"/>
    <cellStyle name="_Currency_monet2.8" xfId="490"/>
    <cellStyle name="_Currency_New HI Merger Model_funding" xfId="491"/>
    <cellStyle name="_Currency_New Life Insurance CSC 2Q2002" xfId="492"/>
    <cellStyle name="_Currency_NFS" xfId="493"/>
    <cellStyle name="_Currency_NFS Model" xfId="494"/>
    <cellStyle name="_Currency_Old Life CSC" xfId="495"/>
    <cellStyle name="_Currency_old regression" xfId="496"/>
    <cellStyle name="_Currency_Orion Model 02" xfId="497"/>
    <cellStyle name="_Currency_Orion Model 08" xfId="498"/>
    <cellStyle name="_Currency_Orion Model 29" xfId="499"/>
    <cellStyle name="_Currency_Orion Model 30" xfId="500"/>
    <cellStyle name="_Currency_Output" xfId="501"/>
    <cellStyle name="_Currency_Overview3" xfId="502"/>
    <cellStyle name="_Currency_PC CSC 3Q2001_2" xfId="503"/>
    <cellStyle name="_Currency_PC CSC 4Q20012" xfId="504"/>
    <cellStyle name="_Currency_pdf file" xfId="505"/>
    <cellStyle name="_Currency_PFG Model" xfId="506"/>
    <cellStyle name="_Currency_phil data" xfId="507"/>
    <cellStyle name="_Currency_PMI Prices" xfId="508"/>
    <cellStyle name="_Currency_PNC_PF_2Q_update" xfId="509"/>
    <cellStyle name="_Currency_Potential Buyers" xfId="510"/>
    <cellStyle name="_Currency_Potential Buyers List" xfId="511"/>
    <cellStyle name="_Currency_Price Performance Charts" xfId="512"/>
    <cellStyle name="_Currency_ProForma Balance Sheet_v6" xfId="513"/>
    <cellStyle name="_Currency_PRU" xfId="514"/>
    <cellStyle name="_Currency_PRU04" xfId="515"/>
    <cellStyle name="_Currency_PVFP Calculation 02" xfId="516"/>
    <cellStyle name="_Currency_Radian Numbers" xfId="517"/>
    <cellStyle name="_Currency_Radian PMI analysis_6" xfId="518"/>
    <cellStyle name="_Currency_Radian PMI analysis_9" xfId="519"/>
    <cellStyle name="_Currency_radian_profiles_2" xfId="520"/>
    <cellStyle name="_Currency_Relative Performance" xfId="521"/>
    <cellStyle name="_Currency_RiskReward" xfId="522"/>
    <cellStyle name="_Currency_ROE_PB 9_3" xfId="523"/>
    <cellStyle name="_Currency_Sample" xfId="524"/>
    <cellStyle name="_Currency_Sample CSC" xfId="525"/>
    <cellStyle name="_Currency_selected financial data fvb" xfId="526"/>
    <cellStyle name="_Currency_SFG" xfId="527"/>
    <cellStyle name="_Currency_Sheet1" xfId="528"/>
    <cellStyle name="_Currency_Sheet1_03 NFS Financial Templates" xfId="529"/>
    <cellStyle name="_Currency_Sheet1_AMP Model" xfId="530"/>
    <cellStyle name="_Currency_Sheet1_GNW Model" xfId="531"/>
    <cellStyle name="_Currency_Sheet1_NFS Model" xfId="532"/>
    <cellStyle name="_Currency_Sheet1_UNM Model" xfId="533"/>
    <cellStyle name="_Currency_SNL Data" xfId="534"/>
    <cellStyle name="_Currency_SP FS Ratings" xfId="535"/>
    <cellStyle name="_Currency_Spaces Model1" xfId="536"/>
    <cellStyle name="_Currency_Stock-QTR1 FDS" xfId="537"/>
    <cellStyle name="_Currency_Summary Valuation Analysis" xfId="538"/>
    <cellStyle name="_Currency_Surety Merger Plans" xfId="539"/>
    <cellStyle name="_Currency_Synergies" xfId="540"/>
    <cellStyle name="_Currency_Synergy_Charges_to HI" xfId="541"/>
    <cellStyle name="_Currency_Target AVP" xfId="542"/>
    <cellStyle name="_Currency_Title Insurance Operating Overview Charts" xfId="543"/>
    <cellStyle name="_Currency_TMK" xfId="544"/>
    <cellStyle name="_Currency_Transaction Financing Model 10.02" xfId="545"/>
    <cellStyle name="_Currency_UNM Model" xfId="546"/>
    <cellStyle name="_Currency_Updated Valuation Changes" xfId="547"/>
    <cellStyle name="_Currency_Valuation Graphs" xfId="548"/>
    <cellStyle name="_Currency_xratio - historical mkt val" xfId="549"/>
    <cellStyle name="_CurrencySpace" xfId="550"/>
    <cellStyle name="_CurrencySpace_01 Accretion.Dilution" xfId="551"/>
    <cellStyle name="_CurrencySpace_01 adj for merger plan" xfId="552"/>
    <cellStyle name="_CurrencySpace_01 Fig Tech CSC 1Q03" xfId="553"/>
    <cellStyle name="_CurrencySpace_01 Merger Model" xfId="554"/>
    <cellStyle name="_CurrencySpace_02 Financials" xfId="555"/>
    <cellStyle name="_CurrencySpace_02 Orion GS" xfId="556"/>
    <cellStyle name="_CurrencySpace_02 Potential Partner Ability to Pay Analysis2" xfId="557"/>
    <cellStyle name="_CurrencySpace_02 PV of Barra Rev" xfId="558"/>
    <cellStyle name="_CurrencySpace_02 Sum of the Parts Valuation" xfId="559"/>
    <cellStyle name="_CurrencySpace_02_bank_merger_plans_BK" xfId="560"/>
    <cellStyle name="_CurrencySpace_03 Principal Model" xfId="561"/>
    <cellStyle name="_CurrencySpace_04 Financials" xfId="562"/>
    <cellStyle name="_CurrencySpace_04 Principal Model" xfId="563"/>
    <cellStyle name="_CurrencySpace_05 Merger Model" xfId="564"/>
    <cellStyle name="_CurrencySpace_09 Principal Model" xfId="565"/>
    <cellStyle name="_CurrencySpace_11 Life Insurance CSC 2Q2002 (GEFA Comps)" xfId="566"/>
    <cellStyle name="_CurrencySpace_12 Merger Plans" xfId="567"/>
    <cellStyle name="_CurrencySpace_2003.3.26 Cap Structure 03" xfId="568"/>
    <cellStyle name="_CurrencySpace_2003.3.26 Cap Structure 04" xfId="569"/>
    <cellStyle name="_CurrencySpace_25 Accretion.Dilution" xfId="570"/>
    <cellStyle name="_CurrencySpace_29 Accretion.Dilution" xfId="571"/>
    <cellStyle name="_CurrencySpace_40 Accretion.Dilution" xfId="572"/>
    <cellStyle name="_CurrencySpace_53 Accretion.Dilution_v2" xfId="573"/>
    <cellStyle name="_CurrencySpace_56 mariner financing model_ final BOD" xfId="574"/>
    <cellStyle name="_CurrencySpace_6-30Combined CSC 6" xfId="575"/>
    <cellStyle name="_CurrencySpace_Ability to Pay" xfId="576"/>
    <cellStyle name="_CurrencySpace_Ability to Pay Analysis" xfId="577"/>
    <cellStyle name="_CurrencySpace_Acc-Dil Analysis_Apr-27-2002" xfId="578"/>
    <cellStyle name="_CurrencySpace_Acquisition Ops 3" xfId="579"/>
    <cellStyle name="_CurrencySpace_advent csc" xfId="580"/>
    <cellStyle name="_CurrencySpace_AFL - Model" xfId="581"/>
    <cellStyle name="_CurrencySpace_AVP" xfId="582"/>
    <cellStyle name="_CurrencySpace_AVP Template" xfId="583"/>
    <cellStyle name="_CurrencySpace_AVP_1" xfId="584"/>
    <cellStyle name="_CurrencySpace_Balance Sheet" xfId="585"/>
    <cellStyle name="_CurrencySpace_Bank Merger Plans_GPT_03" xfId="586"/>
    <cellStyle name="_CurrencySpace_bank_csc_Q4_2000(1)" xfId="587"/>
    <cellStyle name="_CurrencySpace_BD_CSC_1Q_01" xfId="588"/>
    <cellStyle name="_CurrencySpace_Book1" xfId="589"/>
    <cellStyle name="_CurrencySpace_Book2" xfId="590"/>
    <cellStyle name="_CurrencySpace_Book29" xfId="591"/>
    <cellStyle name="_CurrencySpace_Book3" xfId="592"/>
    <cellStyle name="_CurrencySpace_Book3_1" xfId="593"/>
    <cellStyle name="_CurrencySpace_BS Astoria" xfId="594"/>
    <cellStyle name="_CurrencySpace_BS FT" xfId="595"/>
    <cellStyle name="_CurrencySpace_BS FV" xfId="596"/>
    <cellStyle name="_CurrencySpace_BS GSB" xfId="597"/>
    <cellStyle name="_CurrencySpace_BS IFIN" xfId="598"/>
    <cellStyle name="_CurrencySpace_BS Key" xfId="599"/>
    <cellStyle name="_CurrencySpace_BS MB" xfId="600"/>
    <cellStyle name="_CurrencySpace_BS Sov" xfId="601"/>
    <cellStyle name="_CurrencySpace_buyer_analysis" xfId="602"/>
    <cellStyle name="_CurrencySpace_Capital Structure" xfId="603"/>
    <cellStyle name="_CurrencySpace_Chicago-Minneapolis MSA" xfId="604"/>
    <cellStyle name="_CurrencySpace_CNO" xfId="605"/>
    <cellStyle name="_CurrencySpace_collar mechanics" xfId="606"/>
    <cellStyle name="_CurrencySpace_consolidated balance sheet sept 2002" xfId="607"/>
    <cellStyle name="_CurrencySpace_consolidated balance sheet sept 2002_2" xfId="608"/>
    <cellStyle name="_CurrencySpace_contribution analysis" xfId="609"/>
    <cellStyle name="_CurrencySpace_csc" xfId="610"/>
    <cellStyle name="_CurrencySpace_CSC 1Q2002_MI_FG_TI" xfId="611"/>
    <cellStyle name="_CurrencySpace_Cubz_Repurchase_1" xfId="612"/>
    <cellStyle name="_CurrencySpace_DC Recordkeeping Targetting 2001" xfId="613"/>
    <cellStyle name="_CurrencySpace_DCF Alexander Forbes" xfId="614"/>
    <cellStyle name="_CurrencySpace_Equips Model" xfId="615"/>
    <cellStyle name="_CurrencySpace_er" xfId="616"/>
    <cellStyle name="_CurrencySpace_Euro Charts" xfId="617"/>
    <cellStyle name="_CurrencySpace_Facset Return Data" xfId="618"/>
    <cellStyle name="_CurrencySpace_Final Canadian Bank Comp (sent to IBD)FORM" xfId="619"/>
    <cellStyle name="_CurrencySpace_Financial Data" xfId="620"/>
    <cellStyle name="_CurrencySpace_Financials_3Q 2001" xfId="621"/>
    <cellStyle name="_CurrencySpace_FinancialStrength" xfId="622"/>
    <cellStyle name="_CurrencySpace_fmbi counties" xfId="623"/>
    <cellStyle name="_CurrencySpace_FMBI MBHI Graphs" xfId="624"/>
    <cellStyle name="_CurrencySpace_FMBI MBHI Graphs 07102001" xfId="625"/>
    <cellStyle name="_CurrencySpace_FMBI MBHI Graphs_7601" xfId="626"/>
    <cellStyle name="_CurrencySpace_Football Field" xfId="627"/>
    <cellStyle name="_CurrencySpace_Forecast 2002 - 70% persistency sent to Goldman" xfId="628"/>
    <cellStyle name="_CurrencySpace_GAAPvs.Statutory_comparison_190702 vers2" xfId="629"/>
    <cellStyle name="_CurrencySpace_Galleon Model 01" xfId="630"/>
    <cellStyle name="_CurrencySpace_Generic Model 39" xfId="631"/>
    <cellStyle name="_CurrencySpace_GNW Model" xfId="632"/>
    <cellStyle name="_CurrencySpace_GS Research Model" xfId="633"/>
    <cellStyle name="_CurrencySpace_GS Research Model Aug 24, 2005" xfId="634"/>
    <cellStyle name="_CurrencySpace_HBAN_Merger_Plan" xfId="635"/>
    <cellStyle name="_CurrencySpace_HI Merger Model_19" xfId="636"/>
    <cellStyle name="_CurrencySpace_HI Merger Model_41" xfId="637"/>
    <cellStyle name="_CurrencySpace_HIG Model (Jan 2004) 04" xfId="638"/>
    <cellStyle name="_CurrencySpace_Historical Prices" xfId="639"/>
    <cellStyle name="_CurrencySpace_INDIVMGR radian31" xfId="640"/>
    <cellStyle name="_CurrencySpace_INDIVMGR radian44" xfId="641"/>
    <cellStyle name="_CurrencySpace_INDIVMGR radian47" xfId="642"/>
    <cellStyle name="_CurrencySpace_Inputs" xfId="643"/>
    <cellStyle name="_CurrencySpace_Insurance Brokerage CSC_1Q2002" xfId="644"/>
    <cellStyle name="_CurrencySpace_IRR Analysis" xfId="645"/>
    <cellStyle name="_CurrencySpace_IRR Analysis 1" xfId="646"/>
    <cellStyle name="_CurrencySpace_itg csc" xfId="647"/>
    <cellStyle name="_CurrencySpace_itg csc_comparison" xfId="648"/>
    <cellStyle name="_CurrencySpace_ITG Merger Model 16" xfId="649"/>
    <cellStyle name="_CurrencySpace_JP" xfId="650"/>
    <cellStyle name="_CurrencySpace_Life Ins. Mkt Cap &amp; 2002 PE_2" xfId="651"/>
    <cellStyle name="_CurrencySpace_Market CSC_3Q_Feb02Version" xfId="652"/>
    <cellStyle name="_CurrencySpace_Merger Model - Exec" xfId="653"/>
    <cellStyle name="_CurrencySpace_Merger Model Stag.Tap.01.29.03" xfId="654"/>
    <cellStyle name="_CurrencySpace_merger plan output" xfId="655"/>
    <cellStyle name="_CurrencySpace_Merger Plan_01" xfId="656"/>
    <cellStyle name="_CurrencySpace_Merger Plans_07" xfId="657"/>
    <cellStyle name="_CurrencySpace_MET04" xfId="658"/>
    <cellStyle name="_CurrencySpace_mimeTypeResponse" xfId="659"/>
    <cellStyle name="_CurrencySpace_monet2.4" xfId="660"/>
    <cellStyle name="_CurrencySpace_monet2.4_temp" xfId="661"/>
    <cellStyle name="_CurrencySpace_monet2.8" xfId="662"/>
    <cellStyle name="_CurrencySpace_New HI Merger Model_funding" xfId="663"/>
    <cellStyle name="_CurrencySpace_New Life Insurance CSC 2Q2002" xfId="664"/>
    <cellStyle name="_CurrencySpace_NFS" xfId="665"/>
    <cellStyle name="_CurrencySpace_NFS Model" xfId="666"/>
    <cellStyle name="_CurrencySpace_Old Life CSC" xfId="667"/>
    <cellStyle name="_CurrencySpace_old regression" xfId="668"/>
    <cellStyle name="_CurrencySpace_Orion Model 02" xfId="669"/>
    <cellStyle name="_CurrencySpace_Orion Model 08" xfId="670"/>
    <cellStyle name="_CurrencySpace_Orion Model 29" xfId="671"/>
    <cellStyle name="_CurrencySpace_Orion Model 30" xfId="672"/>
    <cellStyle name="_CurrencySpace_Output" xfId="673"/>
    <cellStyle name="_CurrencySpace_Overview3" xfId="674"/>
    <cellStyle name="_CurrencySpace_PC CSC 3Q2001_2" xfId="675"/>
    <cellStyle name="_CurrencySpace_PC CSC 4Q20012" xfId="676"/>
    <cellStyle name="_CurrencySpace_pdf file" xfId="677"/>
    <cellStyle name="_CurrencySpace_PFG Model" xfId="678"/>
    <cellStyle name="_CurrencySpace_phil data" xfId="679"/>
    <cellStyle name="_CurrencySpace_PMI Prices" xfId="680"/>
    <cellStyle name="_CurrencySpace_PNC_AutoPrice" xfId="681"/>
    <cellStyle name="_CurrencySpace_PNC_PF_2Q_update" xfId="682"/>
    <cellStyle name="_CurrencySpace_Potential Buyers" xfId="683"/>
    <cellStyle name="_CurrencySpace_Potential Buyers List" xfId="684"/>
    <cellStyle name="_CurrencySpace_Price Performance Charts" xfId="685"/>
    <cellStyle name="_CurrencySpace_ProForma Balance Sheet_v6" xfId="686"/>
    <cellStyle name="_CurrencySpace_PRU" xfId="687"/>
    <cellStyle name="_CurrencySpace_PRU04" xfId="688"/>
    <cellStyle name="_CurrencySpace_PVFP Calculation 02" xfId="689"/>
    <cellStyle name="_CurrencySpace_Radian Numbers" xfId="690"/>
    <cellStyle name="_CurrencySpace_Radian PMI analysis_6" xfId="691"/>
    <cellStyle name="_CurrencySpace_Radian PMI analysis_9" xfId="692"/>
    <cellStyle name="_CurrencySpace_radian_profiles_2" xfId="693"/>
    <cellStyle name="_CurrencySpace_Relative Performance" xfId="694"/>
    <cellStyle name="_CurrencySpace_RiskReward" xfId="695"/>
    <cellStyle name="_CurrencySpace_ROE_PB 9_3" xfId="696"/>
    <cellStyle name="_CurrencySpace_Sample CSC" xfId="697"/>
    <cellStyle name="_CurrencySpace_selected financial data fvb" xfId="698"/>
    <cellStyle name="_CurrencySpace_SFG" xfId="699"/>
    <cellStyle name="_CurrencySpace_Sheet1" xfId="700"/>
    <cellStyle name="_CurrencySpace_Sheet1_03 NFS Financial Templates" xfId="701"/>
    <cellStyle name="_CurrencySpace_Sheet1_AMP Model" xfId="702"/>
    <cellStyle name="_CurrencySpace_Sheet1_GNW Model" xfId="703"/>
    <cellStyle name="_CurrencySpace_Sheet1_NFS Model" xfId="704"/>
    <cellStyle name="_CurrencySpace_Sheet1_UNM Model" xfId="705"/>
    <cellStyle name="_CurrencySpace_SNL Data" xfId="706"/>
    <cellStyle name="_CurrencySpace_SP FS Ratings" xfId="707"/>
    <cellStyle name="_CurrencySpace_Spaces Model1" xfId="708"/>
    <cellStyle name="_CurrencySpace_Stock-QTR1 FDS" xfId="709"/>
    <cellStyle name="_CurrencySpace_Summary Valuation Analysis" xfId="710"/>
    <cellStyle name="_CurrencySpace_Surety Merger Plans" xfId="711"/>
    <cellStyle name="_CurrencySpace_Synergies" xfId="712"/>
    <cellStyle name="_CurrencySpace_Synergy_Charges_to HI" xfId="713"/>
    <cellStyle name="_CurrencySpace_Target AVP" xfId="714"/>
    <cellStyle name="_CurrencySpace_Title Insurance Operating Overview Charts" xfId="715"/>
    <cellStyle name="_CurrencySpace_TMK" xfId="716"/>
    <cellStyle name="_CurrencySpace_Transaction Financing Model 10.02" xfId="717"/>
    <cellStyle name="_CurrencySpace_UNM Model" xfId="718"/>
    <cellStyle name="_CurrencySpace_Updated Valuation Changes" xfId="719"/>
    <cellStyle name="_CurrencySpace_Valuation Graphs" xfId="720"/>
    <cellStyle name="_CurrencySpace_xratio - historical mkt val" xfId="721"/>
    <cellStyle name="_DATA" xfId="722"/>
    <cellStyle name="_date" xfId="723"/>
    <cellStyle name="_DCU - K4 Commitmt Gain" xfId="724"/>
    <cellStyle name="_December Key Rates" xfId="725"/>
    <cellStyle name="_Delinquency_Anal_Rep_0707" xfId="726"/>
    <cellStyle name="_Deriv-GA-Trading MTM_Decay" xfId="727"/>
    <cellStyle name="_Dervatives Credit Exposure report" xfId="728"/>
    <cellStyle name="_Dollar" xfId="729"/>
    <cellStyle name="_Down vs Plan" xfId="730"/>
    <cellStyle name="_EUC_AXL06_0596 - STAT JE Support -#37 Statstical JEs  Jan-2010" xfId="731"/>
    <cellStyle name="_Euro" xfId="732"/>
    <cellStyle name="_Euro_Bank_CSC_Q4_2001" xfId="733"/>
    <cellStyle name="_Euro_New HI Merger Model_funding" xfId="734"/>
    <cellStyle name="_Euro_simple merger plans 10" xfId="735"/>
    <cellStyle name="_Exec Summary 4QFcst_FAS140_Base(11-19)" xfId="736"/>
    <cellStyle name="_Exec Summary Weekly GAAP Forecast 2.19.09v1" xfId="737"/>
    <cellStyle name="_Exec Summary Weekly GAAP Forecast 2.27" xfId="738"/>
    <cellStyle name="_Exec Summary Weekly GAAP Forecast 4.17" xfId="739"/>
    <cellStyle name="_Exec Summary Weekly GAAP Forecast 4.30_v1" xfId="740"/>
    <cellStyle name="_Exec Summary Weekly GAAP Forecast 5.14" xfId="741"/>
    <cellStyle name="_x000e__Fannie Mae 5Yr Forecast_Jan 2010(with 2009 actuals)" xfId="742"/>
    <cellStyle name="_x000e__Fannie Mae 5Yr Forecast_Mar 2010" xfId="743"/>
    <cellStyle name="_FAS 140 BS" xfId="744"/>
    <cellStyle name="_FAS140 Transition Adj" xfId="745"/>
    <cellStyle name="_Fcst Drivers Charts (2)" xfId="746"/>
    <cellStyle name="_Feb 08 P5 Rate and Volume" xfId="747"/>
    <cellStyle name="_Feb 2010 Monthly Analytics Workbook v1" xfId="748"/>
    <cellStyle name="_FMGLW344 Forecast Detail Income Stmt 2008-03-31 v9" xfId="749"/>
    <cellStyle name="_x000e__FNM Earnings Forecast_FY09-FY13 as of November 2009(a)" xfId="750"/>
    <cellStyle name="_Forecast NIM ADJUSTMENTS BASE 07-08-2008" xfId="751"/>
    <cellStyle name="_x000e__FRE Earnings Forecast_FY09-FY11 as of November 2009" xfId="752"/>
    <cellStyle name="_x000e__FRE Earnings Forecast_FY09-FY11 as of November 2009(a)" xfId="753"/>
    <cellStyle name="_x000e__Freddie Mac 3Yr Forecast_Feb 2010" xfId="754"/>
    <cellStyle name="_GAAP 2008-2012 Forecast_5YrPlan (6-18-08)" xfId="755"/>
    <cellStyle name="_GAAP FLASH 1Q08&amp;BOD vs 2008 BASE" xfId="756"/>
    <cellStyle name="_GAAP to Segment 2008 _071508" xfId="757"/>
    <cellStyle name="_GBP" xfId="758"/>
    <cellStyle name="_Growth-Mix-Yield  Validation" xfId="759"/>
    <cellStyle name="_Guarantee Fee Inc" xfId="760"/>
    <cellStyle name="_HCD Q2 2007 Forecast - segment PPT - 6-14-07 v1" xfId="761"/>
    <cellStyle name="_Heading" xfId="762"/>
    <cellStyle name="_Heading_01 Accretion.Dilution" xfId="763"/>
    <cellStyle name="_Heading_01 Merger Model" xfId="764"/>
    <cellStyle name="_Heading_02 Orion GS" xfId="765"/>
    <cellStyle name="_Heading_02 Sum of the Parts Valuation" xfId="766"/>
    <cellStyle name="_Heading_05 Merger Model" xfId="767"/>
    <cellStyle name="_Heading_06 CSC Life Q3 2005" xfId="768"/>
    <cellStyle name="_Heading_12 Merger Model (August 2004)" xfId="769"/>
    <cellStyle name="_Heading_2005E EPS Estimate" xfId="770"/>
    <cellStyle name="_Heading_25 Accretion.Dilution" xfId="771"/>
    <cellStyle name="_Heading_29 Accretion.Dilution" xfId="772"/>
    <cellStyle name="_Heading_40 Accretion.Dilution" xfId="773"/>
    <cellStyle name="_Heading_44 Accretion.Dilution" xfId="774"/>
    <cellStyle name="_Heading_53 Accretion.Dilution_v2" xfId="775"/>
    <cellStyle name="_Heading_96 Sparrow Model" xfId="776"/>
    <cellStyle name="_Heading_AVP" xfId="777"/>
    <cellStyle name="_Heading_AVP_1" xfId="778"/>
    <cellStyle name="_Heading_Book1" xfId="779"/>
    <cellStyle name="_Heading_Capital Structure" xfId="780"/>
    <cellStyle name="_Heading_consolidated balance sheet sept 2002" xfId="781"/>
    <cellStyle name="_Heading_consolidated balance sheet sept 2002_2" xfId="782"/>
    <cellStyle name="_Heading_Euro Charts" xfId="783"/>
    <cellStyle name="_Heading_Fels Sample Mandatory Convert Model" xfId="784"/>
    <cellStyle name="_Heading_Final Canadian Bank Comp (sent to IBD)FORM" xfId="785"/>
    <cellStyle name="_Heading_Financial Data" xfId="786"/>
    <cellStyle name="_Heading_GAAPvs.Statutory_comparison_190702 vers2" xfId="787"/>
    <cellStyle name="_Heading_GenworthFinancialInc" xfId="788"/>
    <cellStyle name="_Heading_GNW Merger Model 01" xfId="789"/>
    <cellStyle name="_Heading_Market Caps" xfId="790"/>
    <cellStyle name="_Heading_MTG Merger Model" xfId="791"/>
    <cellStyle name="_Heading_NationwideFinancialServicesInc" xfId="792"/>
    <cellStyle name="_Heading_New Merger Model 01" xfId="793"/>
    <cellStyle name="_Heading_PFG Model" xfId="794"/>
    <cellStyle name="_Heading_PL Consolidated (2003)" xfId="795"/>
    <cellStyle name="_Heading_Premium Analysis" xfId="796"/>
    <cellStyle name="_Heading_prestemp" xfId="797"/>
    <cellStyle name="_Heading_prestemp_03 NFS Financial Templates" xfId="798"/>
    <cellStyle name="_Heading_prestemp_03 PC CSC Sep 2003" xfId="799"/>
    <cellStyle name="_Heading_prestemp_03Stag1.Chubb3_Intangibles_ROE Calc" xfId="800"/>
    <cellStyle name="_Heading_prestemp_04 Merger Plans" xfId="801"/>
    <cellStyle name="_Heading_prestemp_04Stag1.Chubb3_Intangibles_ROE Calc" xfId="802"/>
    <cellStyle name="_Heading_prestemp_1" xfId="803"/>
    <cellStyle name="_Heading_prestemp_AMP Model" xfId="804"/>
    <cellStyle name="_Heading_prestemp_Capital Structure Model 06" xfId="805"/>
    <cellStyle name="_Heading_prestemp_GNW Model" xfId="806"/>
    <cellStyle name="_Heading_prestemp_HIG Model (Jan 2004) 04" xfId="807"/>
    <cellStyle name="_Heading_prestemp_Merger Model 01_WM" xfId="808"/>
    <cellStyle name="_Heading_prestemp_Merger Model Stag.Tap.01.29.03" xfId="809"/>
    <cellStyle name="_Heading_prestemp_Merger Plans_07" xfId="810"/>
    <cellStyle name="_Heading_prestemp_New Merger Model 01" xfId="811"/>
    <cellStyle name="_Heading_prestemp_NFS Model" xfId="812"/>
    <cellStyle name="_Heading_prestemp_Orion Model 29" xfId="813"/>
    <cellStyle name="_Heading_prestemp_Orion Model 30" xfId="814"/>
    <cellStyle name="_Heading_prestemp_UNM Model" xfId="815"/>
    <cellStyle name="_Heading_Quater Results" xfId="816"/>
    <cellStyle name="_Heading_Regression Rider 01" xfId="817"/>
    <cellStyle name="_Heading_simple merger plans 10" xfId="818"/>
    <cellStyle name="_Heading_Transaction Financing Model 10.02" xfId="819"/>
    <cellStyle name="_Hedge-NHD Pg 13" xfId="820"/>
    <cellStyle name="_Hedge-NHD Pg 18" xfId="821"/>
    <cellStyle name="_Highlight" xfId="822"/>
    <cellStyle name="_Inc Statement 2008" xfId="823"/>
    <cellStyle name="_Income Statement-Formatted_BASE" xfId="824"/>
    <cellStyle name="_Income Statement-Formatted_Down" xfId="825"/>
    <cellStyle name="_Input Sheet" xfId="826"/>
    <cellStyle name="_Investment" xfId="827"/>
    <cellStyle name="_Investment Segment Yield_fcst_7-16" xfId="828"/>
    <cellStyle name="_I-S &amp; Balance Sheet Base_Pool_WriteOut_V3" xfId="829"/>
    <cellStyle name="_I-S &amp; Balance Sheet Base_V54_pool_wo" xfId="830"/>
    <cellStyle name="_IS_BS_May_2008_Base_No_Growth_Run4" xfId="831"/>
    <cellStyle name="_January_09 Earnings Forecast as of 01_06_09v4" xfId="832"/>
    <cellStyle name="_January-09 Key Rates" xfId="833"/>
    <cellStyle name="_July Forecast_07-24-08pm" xfId="834"/>
    <cellStyle name="_July Performance Management Summary_v6" xfId="835"/>
    <cellStyle name="_June Forecast_06-19-08" xfId="836"/>
    <cellStyle name="_Key Rate Pg 17" xfId="837"/>
    <cellStyle name="_Key Rate Pg 39" xfId="838"/>
    <cellStyle name="_Key RateP14" xfId="839"/>
    <cellStyle name="_LIA_Fcst" xfId="840"/>
    <cellStyle name="_LIA_Forecast_2008_2010_MAY08_6_30_08" xfId="841"/>
    <cellStyle name="_Mark to Market Items" xfId="842"/>
    <cellStyle name="_Month" xfId="843"/>
    <cellStyle name="_MTM estimates for 5yr GAAP plan_040808" xfId="844"/>
    <cellStyle name="_Multiple" xfId="845"/>
    <cellStyle name="_Multiple_01 Accretion.Dilution" xfId="846"/>
    <cellStyle name="_Multiple_01 adj for merger plan" xfId="847"/>
    <cellStyle name="_Multiple_01 Fig Tech CSC 1Q03" xfId="848"/>
    <cellStyle name="_Multiple_01 Merger Model" xfId="849"/>
    <cellStyle name="_Multiple_02 Orion GS" xfId="850"/>
    <cellStyle name="_Multiple_02 Potential Partner Ability to Pay Analysis2" xfId="851"/>
    <cellStyle name="_Multiple_02 PV of Barra Rev" xfId="852"/>
    <cellStyle name="_Multiple_02 Sum of the Parts Valuation" xfId="853"/>
    <cellStyle name="_Multiple_02_bank_merger_plans_BK" xfId="854"/>
    <cellStyle name="_Multiple_03 Principal Model" xfId="855"/>
    <cellStyle name="_Multiple_04 Principal Model" xfId="856"/>
    <cellStyle name="_Multiple_05 Merger Model" xfId="857"/>
    <cellStyle name="_Multiple_06_Merger_Plan_Nancy" xfId="858"/>
    <cellStyle name="_Multiple_07_New Merger Plans_Hibernia" xfId="859"/>
    <cellStyle name="_Multiple_09 Principal Model" xfId="860"/>
    <cellStyle name="_Multiple_11 Life Insurance CSC 2Q2002 (GEFA Comps)" xfId="861"/>
    <cellStyle name="_Multiple_12 Merger Plans" xfId="862"/>
    <cellStyle name="_Multiple_2003.3.26 Cap Structure 03" xfId="863"/>
    <cellStyle name="_Multiple_2003.3.26 Cap Structure 04" xfId="864"/>
    <cellStyle name="_Multiple_25 Accretion.Dilution" xfId="865"/>
    <cellStyle name="_Multiple_29 Accretion.Dilution" xfId="866"/>
    <cellStyle name="_Multiple_40 Accretion.Dilution" xfId="867"/>
    <cellStyle name="_Multiple_53 Accretion.Dilution_v2" xfId="868"/>
    <cellStyle name="_Multiple_56 mariner financing model_ final BOD" xfId="869"/>
    <cellStyle name="_Multiple_6-30Combined CSC 6" xfId="870"/>
    <cellStyle name="_Multiple_Ability to Pay" xfId="871"/>
    <cellStyle name="_Multiple_Ability to Pay Analysis" xfId="872"/>
    <cellStyle name="_Multiple_Acquisition Ops 3" xfId="873"/>
    <cellStyle name="_Multiple_advent csc" xfId="874"/>
    <cellStyle name="_Multiple_AFL - Model" xfId="875"/>
    <cellStyle name="_Multiple_Asset_Management_CSC_Updated_06_26_2002" xfId="876"/>
    <cellStyle name="_Multiple_AVP" xfId="877"/>
    <cellStyle name="_Multiple_AVP - prev. 06 financials" xfId="878"/>
    <cellStyle name="_Multiple_AVP Template" xfId="879"/>
    <cellStyle name="_Multiple_AVP_1" xfId="880"/>
    <cellStyle name="_Multiple_Balance Sheet" xfId="881"/>
    <cellStyle name="_Multiple_Bank &amp; Thrift Buyer Merger Plan(AutoPrice2000)" xfId="882"/>
    <cellStyle name="_Multiple_Bank Merger Plans_GPT_03" xfId="883"/>
    <cellStyle name="_Multiple_bank_csc_Q1_2001" xfId="884"/>
    <cellStyle name="_Multiple_bank_csc_Q2_2001" xfId="885"/>
    <cellStyle name="_Multiple_bank_csc_Q2_2001_c1" xfId="886"/>
    <cellStyle name="_Multiple_Book1" xfId="887"/>
    <cellStyle name="_Multiple_Book1_04 Merger Plans" xfId="888"/>
    <cellStyle name="_Multiple_Book1_1" xfId="889"/>
    <cellStyle name="_Multiple_Book1_32 model Rider with DCF" xfId="890"/>
    <cellStyle name="_Multiple_Book1_DCF 07" xfId="891"/>
    <cellStyle name="_Multiple_Book1_Final Model 07" xfId="892"/>
    <cellStyle name="_Multiple_Book1_Final Model 08" xfId="893"/>
    <cellStyle name="_Multiple_Book1_GPT Model_08" xfId="894"/>
    <cellStyle name="_Multiple_Book1_New Merger Model 01" xfId="895"/>
    <cellStyle name="_Multiple_Book1_Pro Forma Deposit Data 02" xfId="896"/>
    <cellStyle name="_Multiple_Book1_Radian PMI analysis_6" xfId="897"/>
    <cellStyle name="_Multiple_Book1_Radian PMI analysis_9" xfId="898"/>
    <cellStyle name="_Multiple_Book1_Spaces Model" xfId="899"/>
    <cellStyle name="_Multiple_Book2" xfId="900"/>
    <cellStyle name="_Multiple_Book29" xfId="901"/>
    <cellStyle name="_Multiple_Book3" xfId="902"/>
    <cellStyle name="_Multiple_Book3_1" xfId="903"/>
    <cellStyle name="_Multiple_BS Astoria" xfId="904"/>
    <cellStyle name="_Multiple_BS FT" xfId="905"/>
    <cellStyle name="_Multiple_BS FV" xfId="906"/>
    <cellStyle name="_Multiple_BS GSB" xfId="907"/>
    <cellStyle name="_Multiple_BS IFIN" xfId="908"/>
    <cellStyle name="_Multiple_BS Key" xfId="909"/>
    <cellStyle name="_Multiple_BS MB" xfId="910"/>
    <cellStyle name="_Multiple_BS Sov" xfId="911"/>
    <cellStyle name="_Multiple_buyer_analysis" xfId="912"/>
    <cellStyle name="_Multiple_Capital Structure" xfId="913"/>
    <cellStyle name="_Multiple_chestnut financial valuation modified august 2002 v.1" xfId="914"/>
    <cellStyle name="_Multiple_Chicago-Minneapolis MSA" xfId="915"/>
    <cellStyle name="_Multiple_CNO" xfId="916"/>
    <cellStyle name="_Multiple_collar mechanics" xfId="917"/>
    <cellStyle name="_Multiple_consolidated balance sheet sept 2002" xfId="918"/>
    <cellStyle name="_Multiple_consolidated balance sheet sept 2002_2" xfId="919"/>
    <cellStyle name="_Multiple_contribution analysis" xfId="920"/>
    <cellStyle name="_Multiple_csc" xfId="921"/>
    <cellStyle name="_Multiple_CSC 1Q2002_MI_FG_TI" xfId="922"/>
    <cellStyle name="_Multiple_csc_1" xfId="923"/>
    <cellStyle name="_Multiple_csc_6-30Combined CSC 6" xfId="924"/>
    <cellStyle name="_Multiple_Cubz_Repurchase_1" xfId="925"/>
    <cellStyle name="_Multiple_DC Recordkeeping Targetting 2001" xfId="926"/>
    <cellStyle name="_Multiple_DCF Alexander Forbes" xfId="927"/>
    <cellStyle name="_Multiple_Equips Model" xfId="928"/>
    <cellStyle name="_Multiple_er" xfId="929"/>
    <cellStyle name="_Multiple_Euro Charts" xfId="930"/>
    <cellStyle name="_Multiple_Facset Return Data" xfId="931"/>
    <cellStyle name="_Multiple_Final Canadian Bank Comp (sent to IBD)FORM" xfId="932"/>
    <cellStyle name="_Multiple_Financial Data" xfId="933"/>
    <cellStyle name="_Multiple_Financials_3" xfId="934"/>
    <cellStyle name="_Multiple_Financials_3Q 2001" xfId="935"/>
    <cellStyle name="_Multiple_FinancialStrength" xfId="936"/>
    <cellStyle name="_Multiple_Financing Model-REVISED" xfId="937"/>
    <cellStyle name="_Multiple_fmbi counties" xfId="938"/>
    <cellStyle name="_Multiple_FMBI MBHI Graphs" xfId="939"/>
    <cellStyle name="_Multiple_FMBI MBHI Graphs 07102001" xfId="940"/>
    <cellStyle name="_Multiple_FMBI MBHI Graphs_7601" xfId="941"/>
    <cellStyle name="_Multiple_Football Field" xfId="942"/>
    <cellStyle name="_Multiple_Forecast 2002 - 70% persistency sent to Goldman" xfId="943"/>
    <cellStyle name="_Multiple_GAAPvs.Statutory_comparison_190702 vers2" xfId="944"/>
    <cellStyle name="_Multiple_Galleon Model 01" xfId="945"/>
    <cellStyle name="_Multiple_Generic Model 39" xfId="946"/>
    <cellStyle name="_Multiple_GNW Model" xfId="947"/>
    <cellStyle name="_Multiple_GS Research Model" xfId="948"/>
    <cellStyle name="_Multiple_GS Research Model Aug 24, 2005" xfId="949"/>
    <cellStyle name="_Multiple_HBAN_Merger_Plan" xfId="950"/>
    <cellStyle name="_Multiple_HI Merger Model_19" xfId="951"/>
    <cellStyle name="_Multiple_HI Merger Model_41" xfId="952"/>
    <cellStyle name="_Multiple_HIG Model (Jan 2004) 04" xfId="953"/>
    <cellStyle name="_Multiple_Historical Prices" xfId="954"/>
    <cellStyle name="_Multiple_INDIVMGR radian31" xfId="955"/>
    <cellStyle name="_Multiple_INDIVMGR radian44" xfId="956"/>
    <cellStyle name="_Multiple_INDIVMGR radian47" xfId="957"/>
    <cellStyle name="_Multiple_Insurance Brokerage CSC_1Q2002" xfId="958"/>
    <cellStyle name="_Multiple_IRR Analysis" xfId="959"/>
    <cellStyle name="_Multiple_IRR Analysis 1" xfId="960"/>
    <cellStyle name="_Multiple_itg csc" xfId="961"/>
    <cellStyle name="_Multiple_itg csc_comparison" xfId="962"/>
    <cellStyle name="_Multiple_ITG Merger Model 16" xfId="963"/>
    <cellStyle name="_Multiple_JP" xfId="964"/>
    <cellStyle name="_Multiple_Life Comp as of 0331031" xfId="965"/>
    <cellStyle name="_Multiple_Life Ins. Mkt Cap &amp; 2002 PE_2" xfId="966"/>
    <cellStyle name="_Multiple_march_21_meeting" xfId="967"/>
    <cellStyle name="_Multiple_Market CSC_3Q_Feb02Version" xfId="968"/>
    <cellStyle name="_Multiple_merger 03" xfId="969"/>
    <cellStyle name="_Multiple_Merger Model - Exec" xfId="970"/>
    <cellStyle name="_Multiple_Merger Model Stag.Tap.01.29.03" xfId="971"/>
    <cellStyle name="_Multiple_Merger model_new" xfId="972"/>
    <cellStyle name="_Multiple_Merger model_new_ability to pay" xfId="973"/>
    <cellStyle name="_Multiple_merger plan output" xfId="974"/>
    <cellStyle name="_Multiple_Merger Plan_01" xfId="975"/>
    <cellStyle name="_Multiple_Merger Plan_rsln_rev" xfId="976"/>
    <cellStyle name="_Multiple_Merger Plans_07" xfId="977"/>
    <cellStyle name="_Multiple_MET04" xfId="978"/>
    <cellStyle name="_Multiple_mimeTypeResponse" xfId="979"/>
    <cellStyle name="_Multiple_model_bk" xfId="980"/>
    <cellStyle name="_Multiple_monet_final_w_output" xfId="981"/>
    <cellStyle name="_Multiple_monet2.4" xfId="982"/>
    <cellStyle name="_Multiple_monet2.4_temp" xfId="983"/>
    <cellStyle name="_Multiple_monet2.8" xfId="984"/>
    <cellStyle name="_Multiple_New HI Merger Model_funding" xfId="985"/>
    <cellStyle name="_Multiple_New Life Insurance CSC 2Q2002" xfId="986"/>
    <cellStyle name="_Multiple_NFS" xfId="987"/>
    <cellStyle name="_Multiple_NFS Model" xfId="988"/>
    <cellStyle name="_Multiple_Old Life CSC" xfId="989"/>
    <cellStyle name="_Multiple_old regression" xfId="990"/>
    <cellStyle name="_Multiple_Orion Model 02" xfId="991"/>
    <cellStyle name="_Multiple_Orion Model 08" xfId="992"/>
    <cellStyle name="_Multiple_Orion Model 29" xfId="993"/>
    <cellStyle name="_Multiple_Orion Model 30" xfId="994"/>
    <cellStyle name="_Multiple_Output" xfId="995"/>
    <cellStyle name="_Multiple_Overview3" xfId="996"/>
    <cellStyle name="_Multiple_PC CSC 3Q2001_2" xfId="997"/>
    <cellStyle name="_Multiple_PC CSC 4Q20012" xfId="998"/>
    <cellStyle name="_Multiple_pdf file" xfId="999"/>
    <cellStyle name="_Multiple_PFG Model" xfId="1000"/>
    <cellStyle name="_Multiple_phil data" xfId="1001"/>
    <cellStyle name="_Multiple_PMI Prices" xfId="1002"/>
    <cellStyle name="_Multiple_PNC_PF_2Q_update" xfId="1003"/>
    <cellStyle name="_Multiple_Potential Buyers" xfId="1004"/>
    <cellStyle name="_Multiple_Potential Buyers List" xfId="1005"/>
    <cellStyle name="_Multiple_Price Performance Charts" xfId="1006"/>
    <cellStyle name="_Multiple_ProForma Balance Sheet_v6" xfId="1007"/>
    <cellStyle name="_Multiple_PRU" xfId="1008"/>
    <cellStyle name="_Multiple_PRU04" xfId="1009"/>
    <cellStyle name="_Multiple_PVFP Calculation 02" xfId="1010"/>
    <cellStyle name="_Multiple_Radian Numbers" xfId="1011"/>
    <cellStyle name="_Multiple_Radian PMI analysis_6" xfId="1012"/>
    <cellStyle name="_Multiple_Radian PMI analysis_9" xfId="1013"/>
    <cellStyle name="_Multiple_radian_profiles_2" xfId="1014"/>
    <cellStyle name="_Multiple_Relative Performance" xfId="1015"/>
    <cellStyle name="_Multiple_RiskReward" xfId="1016"/>
    <cellStyle name="_Multiple_ROE_PB 9_3" xfId="1017"/>
    <cellStyle name="_Multiple_Sample CSC" xfId="1018"/>
    <cellStyle name="_Multiple_selected financial data fvb" xfId="1019"/>
    <cellStyle name="_Multiple_SFG" xfId="1020"/>
    <cellStyle name="_Multiple_Sheet1" xfId="1021"/>
    <cellStyle name="_Multiple_Sheet1_03 NFS Financial Templates" xfId="1022"/>
    <cellStyle name="_Multiple_Sheet1_AMP Model" xfId="1023"/>
    <cellStyle name="_Multiple_Sheet1_GNW Model" xfId="1024"/>
    <cellStyle name="_Multiple_Sheet1_NFS Model" xfId="1025"/>
    <cellStyle name="_Multiple_Sheet1_UNM Model" xfId="1026"/>
    <cellStyle name="_Multiple_SNL Data" xfId="1027"/>
    <cellStyle name="_Multiple_SP FS Ratings" xfId="1028"/>
    <cellStyle name="_Multiple_Spaces Model" xfId="1029"/>
    <cellStyle name="_Multiple_Spaces Model_111" xfId="1030"/>
    <cellStyle name="_Multiple_Spaces Model1" xfId="1031"/>
    <cellStyle name="_Multiple_Stock-QTR1 FDS" xfId="1032"/>
    <cellStyle name="_Multiple_Summary Valuation Analysis" xfId="1033"/>
    <cellStyle name="_Multiple_Surety Merger Plans" xfId="1034"/>
    <cellStyle name="_Multiple_Synergies" xfId="1035"/>
    <cellStyle name="_Multiple_Synergy_Charges_to HI" xfId="1036"/>
    <cellStyle name="_Multiple_Target AVP" xfId="1037"/>
    <cellStyle name="_Multiple_Title Insurance Operating Overview Charts" xfId="1038"/>
    <cellStyle name="_Multiple_TMK" xfId="1039"/>
    <cellStyle name="_Multiple_Transaction Financing Model 10.02" xfId="1040"/>
    <cellStyle name="_Multiple_UNM Model" xfId="1041"/>
    <cellStyle name="_Multiple_Updated Valuation Changes" xfId="1042"/>
    <cellStyle name="_Multiple_Valuation Graphs" xfId="1043"/>
    <cellStyle name="_Multiple_xratio - historical mkt val" xfId="1044"/>
    <cellStyle name="_MultipleSpace" xfId="1045"/>
    <cellStyle name="_MultipleSpace_01 Accretion.Dilution" xfId="1046"/>
    <cellStyle name="_MultipleSpace_01 adj for merger plan" xfId="1047"/>
    <cellStyle name="_MultipleSpace_01 Fig Tech CSC 1Q03" xfId="1048"/>
    <cellStyle name="_MultipleSpace_01 Merger Model" xfId="1049"/>
    <cellStyle name="_MultipleSpace_02 Orion GS" xfId="1050"/>
    <cellStyle name="_MultipleSpace_02 Potential Partner Ability to Pay Analysis2" xfId="1051"/>
    <cellStyle name="_MultipleSpace_02 PV of Barra Rev" xfId="1052"/>
    <cellStyle name="_MultipleSpace_02 Sum of the Parts Valuation" xfId="1053"/>
    <cellStyle name="_MultipleSpace_02_bank_merger_plans_BK" xfId="1054"/>
    <cellStyle name="_MultipleSpace_03 Principal Model" xfId="1055"/>
    <cellStyle name="_MultipleSpace_04 Principal Model" xfId="1056"/>
    <cellStyle name="_MultipleSpace_05 Merger Model" xfId="1057"/>
    <cellStyle name="_MultipleSpace_06_Merger_Plan_Nancy" xfId="1058"/>
    <cellStyle name="_MultipleSpace_07_New Merger Plans_Hibernia" xfId="1059"/>
    <cellStyle name="_MultipleSpace_09 Principal Model" xfId="1060"/>
    <cellStyle name="_MultipleSpace_11 Life Insurance CSC 2Q2002 (GEFA Comps)" xfId="1061"/>
    <cellStyle name="_MultipleSpace_12 Merger Plans" xfId="1062"/>
    <cellStyle name="_MultipleSpace_2003.3.26 Cap Structure 03" xfId="1063"/>
    <cellStyle name="_MultipleSpace_2003.3.26 Cap Structure 04" xfId="1064"/>
    <cellStyle name="_MultipleSpace_25 Accretion.Dilution" xfId="1065"/>
    <cellStyle name="_MultipleSpace_29 Accretion.Dilution" xfId="1066"/>
    <cellStyle name="_MultipleSpace_40 Accretion.Dilution" xfId="1067"/>
    <cellStyle name="_MultipleSpace_53 Accretion.Dilution_v2" xfId="1068"/>
    <cellStyle name="_MultipleSpace_56 mariner financing model_ final BOD" xfId="1069"/>
    <cellStyle name="_MultipleSpace_6-30Combined CSC 6" xfId="1070"/>
    <cellStyle name="_MultipleSpace_Ability to Pay" xfId="1071"/>
    <cellStyle name="_MultipleSpace_Ability to Pay Analysis" xfId="1072"/>
    <cellStyle name="_MultipleSpace_Acquisition Ops 3" xfId="1073"/>
    <cellStyle name="_MultipleSpace_advent csc" xfId="1074"/>
    <cellStyle name="_MultipleSpace_AFL - Model" xfId="1075"/>
    <cellStyle name="_MultipleSpace_AVP" xfId="1076"/>
    <cellStyle name="_MultipleSpace_AVP - prev. 06 financials" xfId="1077"/>
    <cellStyle name="_MultipleSpace_AVP Template" xfId="1078"/>
    <cellStyle name="_MultipleSpace_AVP_1" xfId="1079"/>
    <cellStyle name="_MultipleSpace_Balance Sheet" xfId="1080"/>
    <cellStyle name="_MultipleSpace_Bank Merger Plans_GPT_03" xfId="1081"/>
    <cellStyle name="_MultipleSpace_bank_csc_Q1_2001" xfId="1082"/>
    <cellStyle name="_MultipleSpace_bank_csc_Q2_2001_c1" xfId="1083"/>
    <cellStyle name="_MultipleSpace_Book1" xfId="1084"/>
    <cellStyle name="_MultipleSpace_Book1_04 Merger Plans" xfId="1085"/>
    <cellStyle name="_MultipleSpace_Book1_1" xfId="1086"/>
    <cellStyle name="_MultipleSpace_Book1_32 model Rider with DCF" xfId="1087"/>
    <cellStyle name="_MultipleSpace_Book1_DCF 07" xfId="1088"/>
    <cellStyle name="_MultipleSpace_Book1_Final Model 07" xfId="1089"/>
    <cellStyle name="_MultipleSpace_Book1_Final Model 08" xfId="1090"/>
    <cellStyle name="_MultipleSpace_Book1_GPT Model_08" xfId="1091"/>
    <cellStyle name="_MultipleSpace_Book1_New Merger Model 01" xfId="1092"/>
    <cellStyle name="_MultipleSpace_Book1_Pro Forma Deposit Data 02" xfId="1093"/>
    <cellStyle name="_MultipleSpace_Book1_Radian PMI analysis_6" xfId="1094"/>
    <cellStyle name="_MultipleSpace_Book1_Radian PMI analysis_9" xfId="1095"/>
    <cellStyle name="_MultipleSpace_Book1_Spaces Model" xfId="1096"/>
    <cellStyle name="_MultipleSpace_Book2" xfId="1097"/>
    <cellStyle name="_MultipleSpace_Book29" xfId="1098"/>
    <cellStyle name="_MultipleSpace_Book3" xfId="1099"/>
    <cellStyle name="_MultipleSpace_Book3_1" xfId="1100"/>
    <cellStyle name="_MultipleSpace_BS Astoria" xfId="1101"/>
    <cellStyle name="_MultipleSpace_BS FT" xfId="1102"/>
    <cellStyle name="_MultipleSpace_BS FV" xfId="1103"/>
    <cellStyle name="_MultipleSpace_BS GSB" xfId="1104"/>
    <cellStyle name="_MultipleSpace_BS IFIN" xfId="1105"/>
    <cellStyle name="_MultipleSpace_BS Key" xfId="1106"/>
    <cellStyle name="_MultipleSpace_BS MB" xfId="1107"/>
    <cellStyle name="_MultipleSpace_BS Sov" xfId="1108"/>
    <cellStyle name="_MultipleSpace_buyer_analysis" xfId="1109"/>
    <cellStyle name="_MultipleSpace_Capital Structure" xfId="1110"/>
    <cellStyle name="_MultipleSpace_chestnut financial valuation modified august 2002 v.1" xfId="1111"/>
    <cellStyle name="_MultipleSpace_Chicago-Minneapolis MSA" xfId="1112"/>
    <cellStyle name="_MultipleSpace_CNO" xfId="1113"/>
    <cellStyle name="_MultipleSpace_collar mechanics" xfId="1114"/>
    <cellStyle name="_MultipleSpace_consolidated balance sheet sept 2002" xfId="1115"/>
    <cellStyle name="_MultipleSpace_consolidated balance sheet sept 2002_2" xfId="1116"/>
    <cellStyle name="_MultipleSpace_contribution analysis" xfId="1117"/>
    <cellStyle name="_MultipleSpace_csc" xfId="1118"/>
    <cellStyle name="_MultipleSpace_CSC 1Q2002_MI_FG_TI" xfId="1119"/>
    <cellStyle name="_MultipleSpace_csc_1" xfId="1120"/>
    <cellStyle name="_MultipleSpace_csc_6-30Combined CSC 6" xfId="1121"/>
    <cellStyle name="_MultipleSpace_Cubz_Repurchase_1" xfId="1122"/>
    <cellStyle name="_MultipleSpace_DC Recordkeeping Targetting 2001" xfId="1123"/>
    <cellStyle name="_MultipleSpace_DCF Alexander Forbes" xfId="1124"/>
    <cellStyle name="_MultipleSpace_Equips Model" xfId="1125"/>
    <cellStyle name="_MultipleSpace_er" xfId="1126"/>
    <cellStyle name="_MultipleSpace_Euro Charts" xfId="1127"/>
    <cellStyle name="_MultipleSpace_Facset Return Data" xfId="1128"/>
    <cellStyle name="_MultipleSpace_Final Canadian Bank Comp (sent to IBD)FORM" xfId="1129"/>
    <cellStyle name="_MultipleSpace_Financial Data" xfId="1130"/>
    <cellStyle name="_MultipleSpace_Financials_3Q 2001" xfId="1131"/>
    <cellStyle name="_MultipleSpace_FinancialStrength" xfId="1132"/>
    <cellStyle name="_MultipleSpace_Financing Model-REVISED" xfId="1133"/>
    <cellStyle name="_MultipleSpace_fmbi counties" xfId="1134"/>
    <cellStyle name="_MultipleSpace_FMBI MBHI Graphs" xfId="1135"/>
    <cellStyle name="_MultipleSpace_FMBI MBHI Graphs 07102001" xfId="1136"/>
    <cellStyle name="_MultipleSpace_FMBI MBHI Graphs_7601" xfId="1137"/>
    <cellStyle name="_MultipleSpace_Football Field" xfId="1138"/>
    <cellStyle name="_MultipleSpace_Forecast 2002 - 70% persistency sent to Goldman" xfId="1139"/>
    <cellStyle name="_MultipleSpace_GAAPvs.Statutory_comparison_190702 vers2" xfId="1140"/>
    <cellStyle name="_MultipleSpace_Galleon Model 01" xfId="1141"/>
    <cellStyle name="_MultipleSpace_Generic Model 39" xfId="1142"/>
    <cellStyle name="_MultipleSpace_GNW Model" xfId="1143"/>
    <cellStyle name="_MultipleSpace_GS Research Model" xfId="1144"/>
    <cellStyle name="_MultipleSpace_GS Research Model Aug 24, 2005" xfId="1145"/>
    <cellStyle name="_MultipleSpace_HBAN_Merger_Plan" xfId="1146"/>
    <cellStyle name="_MultipleSpace_HI Merger Model_19" xfId="1147"/>
    <cellStyle name="_MultipleSpace_HI Merger Model_41" xfId="1148"/>
    <cellStyle name="_MultipleSpace_HIG Model (Jan 2004) 04" xfId="1149"/>
    <cellStyle name="_MultipleSpace_Historical Prices" xfId="1150"/>
    <cellStyle name="_MultipleSpace_INDIVMGR radian31" xfId="1151"/>
    <cellStyle name="_MultipleSpace_INDIVMGR radian44" xfId="1152"/>
    <cellStyle name="_MultipleSpace_INDIVMGR radian47" xfId="1153"/>
    <cellStyle name="_MultipleSpace_Insurance Brokerage CSC_1Q2002" xfId="1154"/>
    <cellStyle name="_MultipleSpace_IRR Analysis" xfId="1155"/>
    <cellStyle name="_MultipleSpace_IRR Analysis 1" xfId="1156"/>
    <cellStyle name="_MultipleSpace_itg csc" xfId="1157"/>
    <cellStyle name="_MultipleSpace_itg csc_comparison" xfId="1158"/>
    <cellStyle name="_MultipleSpace_ITG Merger Model 16" xfId="1159"/>
    <cellStyle name="_MultipleSpace_JP" xfId="1160"/>
    <cellStyle name="_MultipleSpace_Life Comp as of 0331031" xfId="1161"/>
    <cellStyle name="_MultipleSpace_Life Ins. Mkt Cap &amp; 2002 PE_2" xfId="1162"/>
    <cellStyle name="_MultipleSpace_Market CSC_3Q_Feb02Version" xfId="1163"/>
    <cellStyle name="_MultipleSpace_merger 03" xfId="1164"/>
    <cellStyle name="_MultipleSpace_Merger Model - Exec" xfId="1165"/>
    <cellStyle name="_MultipleSpace_Merger Model Stag.Tap.01.29.03" xfId="1166"/>
    <cellStyle name="_MultipleSpace_merger plan output" xfId="1167"/>
    <cellStyle name="_MultipleSpace_Merger Plan_01" xfId="1168"/>
    <cellStyle name="_MultipleSpace_Merger Plan_rsln_rev" xfId="1169"/>
    <cellStyle name="_MultipleSpace_Merger Plans_07" xfId="1170"/>
    <cellStyle name="_MultipleSpace_MET04" xfId="1171"/>
    <cellStyle name="_MultipleSpace_mimeTypeResponse" xfId="1172"/>
    <cellStyle name="_MultipleSpace_model_bk" xfId="1173"/>
    <cellStyle name="_MultipleSpace_monet_final_w_output" xfId="1174"/>
    <cellStyle name="_MultipleSpace_monet2.4" xfId="1175"/>
    <cellStyle name="_MultipleSpace_monet2.4_temp" xfId="1176"/>
    <cellStyle name="_MultipleSpace_monet2.8" xfId="1177"/>
    <cellStyle name="_MultipleSpace_New HI Merger Model_funding" xfId="1178"/>
    <cellStyle name="_MultipleSpace_New Life Insurance CSC 2Q2002" xfId="1179"/>
    <cellStyle name="_MultipleSpace_NFS" xfId="1180"/>
    <cellStyle name="_MultipleSpace_NFS Model" xfId="1181"/>
    <cellStyle name="_MultipleSpace_Old Life CSC" xfId="1182"/>
    <cellStyle name="_MultipleSpace_old regression" xfId="1183"/>
    <cellStyle name="_MultipleSpace_Orion Model 02" xfId="1184"/>
    <cellStyle name="_MultipleSpace_Orion Model 08" xfId="1185"/>
    <cellStyle name="_MultipleSpace_Orion Model 29" xfId="1186"/>
    <cellStyle name="_MultipleSpace_Orion Model 30" xfId="1187"/>
    <cellStyle name="_MultipleSpace_Output" xfId="1188"/>
    <cellStyle name="_MultipleSpace_Overview3" xfId="1189"/>
    <cellStyle name="_MultipleSpace_PC CSC 3Q2001_2" xfId="1190"/>
    <cellStyle name="_MultipleSpace_PC CSC 4Q20012" xfId="1191"/>
    <cellStyle name="_MultipleSpace_pdf file" xfId="1192"/>
    <cellStyle name="_MultipleSpace_PFG Model" xfId="1193"/>
    <cellStyle name="_MultipleSpace_phil data" xfId="1194"/>
    <cellStyle name="_MultipleSpace_PMI Prices" xfId="1195"/>
    <cellStyle name="_MultipleSpace_PNC_PF_2Q_update" xfId="1196"/>
    <cellStyle name="_MultipleSpace_Potential Buyers" xfId="1197"/>
    <cellStyle name="_MultipleSpace_Potential Buyers List" xfId="1198"/>
    <cellStyle name="_MultipleSpace_Price Performance Charts" xfId="1199"/>
    <cellStyle name="_MultipleSpace_ProForma Balance Sheet_v6" xfId="1200"/>
    <cellStyle name="_MultipleSpace_PRU" xfId="1201"/>
    <cellStyle name="_MultipleSpace_PRU04" xfId="1202"/>
    <cellStyle name="_MultipleSpace_PVFP Calculation 02" xfId="1203"/>
    <cellStyle name="_MultipleSpace_Radian Numbers" xfId="1204"/>
    <cellStyle name="_MultipleSpace_Radian PMI analysis_6" xfId="1205"/>
    <cellStyle name="_MultipleSpace_Radian PMI analysis_9" xfId="1206"/>
    <cellStyle name="_MultipleSpace_radian_profiles_2" xfId="1207"/>
    <cellStyle name="_MultipleSpace_Relative Performance" xfId="1208"/>
    <cellStyle name="_MultipleSpace_RiskReward" xfId="1209"/>
    <cellStyle name="_MultipleSpace_ROE_PB 9_3" xfId="1210"/>
    <cellStyle name="_MultipleSpace_Sample CSC" xfId="1211"/>
    <cellStyle name="_MultipleSpace_selected financial data fvb" xfId="1212"/>
    <cellStyle name="_MultipleSpace_SFG" xfId="1213"/>
    <cellStyle name="_MultipleSpace_Sheet1" xfId="1214"/>
    <cellStyle name="_MultipleSpace_Sheet1_03 NFS Financial Templates" xfId="1215"/>
    <cellStyle name="_MultipleSpace_Sheet1_AMP Model" xfId="1216"/>
    <cellStyle name="_MultipleSpace_Sheet1_GNW Model" xfId="1217"/>
    <cellStyle name="_MultipleSpace_Sheet1_NFS Model" xfId="1218"/>
    <cellStyle name="_MultipleSpace_Sheet1_UNM Model" xfId="1219"/>
    <cellStyle name="_MultipleSpace_SNL Data" xfId="1220"/>
    <cellStyle name="_MultipleSpace_SP FS Ratings" xfId="1221"/>
    <cellStyle name="_MultipleSpace_Spaces Model" xfId="1222"/>
    <cellStyle name="_MultipleSpace_Spaces Model_111" xfId="1223"/>
    <cellStyle name="_MultipleSpace_Spaces Model1" xfId="1224"/>
    <cellStyle name="_MultipleSpace_Stock-QTR1 FDS" xfId="1225"/>
    <cellStyle name="_MultipleSpace_Summary Valuation Analysis" xfId="1226"/>
    <cellStyle name="_MultipleSpace_Surety Merger Plans" xfId="1227"/>
    <cellStyle name="_MultipleSpace_Synergies" xfId="1228"/>
    <cellStyle name="_MultipleSpace_Synergy_Charges_to HI" xfId="1229"/>
    <cellStyle name="_MultipleSpace_Target AVP" xfId="1230"/>
    <cellStyle name="_MultipleSpace_Title Insurance Operating Overview Charts" xfId="1231"/>
    <cellStyle name="_MultipleSpace_TMK" xfId="1232"/>
    <cellStyle name="_MultipleSpace_Transaction Financing Model 10.02" xfId="1233"/>
    <cellStyle name="_MultipleSpace_UNM Model" xfId="1234"/>
    <cellStyle name="_MultipleSpace_Updated Valuation Changes" xfId="1235"/>
    <cellStyle name="_MultipleSpace_Valuation Graphs" xfId="1236"/>
    <cellStyle name="_MultipleSpace_xratio - historical mkt val" xfId="1237"/>
    <cellStyle name="_Net Interest Income" xfId="1238"/>
    <cellStyle name="_New Income Statement Update 9" xfId="1239"/>
    <cellStyle name="_NHD Derivatives" xfId="1240"/>
    <cellStyle name="_NHD Summary Pg 33" xfId="1241"/>
    <cellStyle name="_NIM" xfId="1242"/>
    <cellStyle name="_NIM  2009-1Q" xfId="1243"/>
    <cellStyle name="_NIM  2009-2Q vs. 2009-1Q" xfId="1244"/>
    <cellStyle name="_NIM For External Reporting + Zeynep" xfId="1245"/>
    <cellStyle name="_NIM For External Reporting + ZT (New Calc)" xfId="1246"/>
    <cellStyle name="_NIM Template (JN)" xfId="1247"/>
    <cellStyle name="_NIM_Weekly 3-31-10_JLAI" xfId="1248"/>
    <cellStyle name="_NIY Roll Nov08 Act vs Dec08 Fcst" xfId="1249"/>
    <cellStyle name="_NIY Table" xfId="1250"/>
    <cellStyle name="_November Key Rates" xfId="1251"/>
    <cellStyle name="_OneDecimalCurrency" xfId="1252"/>
    <cellStyle name="_OneDecimalCurrencySpace" xfId="1253"/>
    <cellStyle name="_ParallelDown" xfId="1254"/>
    <cellStyle name="_ParallelUp" xfId="1255"/>
    <cellStyle name="_Percent" xfId="1256"/>
    <cellStyle name="_Percent_01 Exchange and ECN CSC Final_3Q03 v3" xfId="1257"/>
    <cellStyle name="_Purchase-Funding Yield" xfId="1258"/>
    <cellStyle name="_REPORT" xfId="1259"/>
    <cellStyle name="_ROA_Feb_all_v2" xfId="1260"/>
    <cellStyle name="_ROATotal0309" xfId="1261"/>
    <cellStyle name="_ROATotal0409" xfId="1262"/>
    <cellStyle name="_ROATotal0509" xfId="1263"/>
    <cellStyle name="_RP_L&amp;C Targets" xfId="1264"/>
    <cellStyle name="_S&amp;S%20JCAY-7PNMZE01_02_09%20Forecast%20and%20Attribution%2002_27_09%20v2(1)" xfId="1265"/>
    <cellStyle name="_sensitivity for Dan 3_18" xfId="1266"/>
    <cellStyle name="_September Key Rates" xfId="1267"/>
    <cellStyle name="_SF summary reports template CorpPlan" xfId="1268"/>
    <cellStyle name="_Sheet1" xfId="1269"/>
    <cellStyle name="_Sheet1_1" xfId="1270"/>
    <cellStyle name="_Sheet2" xfId="1271"/>
    <cellStyle name="_Sheet2_1" xfId="1272"/>
    <cellStyle name="_Sheet4" xfId="1273"/>
    <cellStyle name="_SubHeading" xfId="1274"/>
    <cellStyle name="_Table" xfId="1275"/>
    <cellStyle name="_TableHead" xfId="1276"/>
    <cellStyle name="_TableRowHead" xfId="1277"/>
    <cellStyle name="_TableSuperHead" xfId="1278"/>
    <cellStyle name="_UP100" xfId="1279"/>
    <cellStyle name="_updated bseg reports" xfId="1280"/>
    <cellStyle name="_Weekly Balance Sheet" xfId="1281"/>
    <cellStyle name="_Weekly Balance Sheet " xfId="1282"/>
    <cellStyle name="_Weekly Forecast 06.05.09_v2" xfId="1283"/>
    <cellStyle name="_Weekly Forecast 06.19.09" xfId="1284"/>
    <cellStyle name="_Weekly Forecast 07.10.09" xfId="1285"/>
    <cellStyle name="_Weekly Forecast 07.17.09_v1" xfId="1286"/>
    <cellStyle name="_Weekly Forecast 07.31.09" xfId="1287"/>
    <cellStyle name="_Weekly Forecast 08.14.09_GL_v2" xfId="1288"/>
    <cellStyle name="_Weekly Forecast 10.02.09" xfId="1289"/>
    <cellStyle name="_Weekly Forecast 10.23.09" xfId="1290"/>
    <cellStyle name="_Weekly Forecast 11.16.09v1" xfId="1291"/>
    <cellStyle name="_Weekly Forecast 1130" xfId="1292"/>
    <cellStyle name="_Weekly Forecast 12.11.09_Final" xfId="1293"/>
    <cellStyle name="_Weekly Forecast 9.11.09.xls Gina" xfId="1294"/>
    <cellStyle name="_Weekly Forecast 9.18.09_actuals" xfId="1295"/>
    <cellStyle name="_Weekly Forecast Oct 9" xfId="1296"/>
    <cellStyle name="_Weekly GAAP Forecast " xfId="1297"/>
    <cellStyle name="£ BP" xfId="1298"/>
    <cellStyle name="¥ JY" xfId="1299"/>
    <cellStyle name="20% - Accent1 10" xfId="1300"/>
    <cellStyle name="20% - Accent1 11" xfId="1301"/>
    <cellStyle name="20% - Accent1 12" xfId="1302"/>
    <cellStyle name="20% - Accent1 2" xfId="1303"/>
    <cellStyle name="20% - Accent1 2 2" xfId="1304"/>
    <cellStyle name="20% - Accent1 2 2 2" xfId="1305"/>
    <cellStyle name="20% - Accent1 2 2 2 2" xfId="1306"/>
    <cellStyle name="20% - Accent1 2 2 2 2 2" xfId="1307"/>
    <cellStyle name="20% - Accent1 2 2 2 3" xfId="1308"/>
    <cellStyle name="20% - Accent1 2 2 2 4" xfId="1309"/>
    <cellStyle name="20% - Accent1 2 2 2 5" xfId="1310"/>
    <cellStyle name="20% - Accent1 2 2 3" xfId="1311"/>
    <cellStyle name="20% - Accent1 2 2 3 2" xfId="1312"/>
    <cellStyle name="20% - Accent1 2 2 4" xfId="1313"/>
    <cellStyle name="20% - Accent1 2 2 5" xfId="1314"/>
    <cellStyle name="20% - Accent1 2 2 6" xfId="1315"/>
    <cellStyle name="20% - Accent1 2 3" xfId="1316"/>
    <cellStyle name="20% - Accent1 2 3 2" xfId="1317"/>
    <cellStyle name="20% - Accent1 2 3 2 2" xfId="1318"/>
    <cellStyle name="20% - Accent1 2 3 3" xfId="1319"/>
    <cellStyle name="20% - Accent1 2 3 4" xfId="1320"/>
    <cellStyle name="20% - Accent1 2 3 5" xfId="1321"/>
    <cellStyle name="20% - Accent1 2 4" xfId="1322"/>
    <cellStyle name="20% - Accent1 2 4 2" xfId="1323"/>
    <cellStyle name="20% - Accent1 2 5" xfId="1324"/>
    <cellStyle name="20% - Accent1 2 6" xfId="1325"/>
    <cellStyle name="20% - Accent1 2 7" xfId="1326"/>
    <cellStyle name="20% - Accent1 3" xfId="1327"/>
    <cellStyle name="20% - Accent1 3 2" xfId="1328"/>
    <cellStyle name="20% - Accent1 3 2 2" xfId="1329"/>
    <cellStyle name="20% - Accent1 3 2 2 2" xfId="1330"/>
    <cellStyle name="20% - Accent1 3 2 2 3" xfId="1331"/>
    <cellStyle name="20% - Accent1 3 2 3" xfId="1332"/>
    <cellStyle name="20% - Accent1 3 2 4" xfId="1333"/>
    <cellStyle name="20% - Accent1 3 2 5" xfId="1334"/>
    <cellStyle name="20% - Accent1 3 3" xfId="1335"/>
    <cellStyle name="20% - Accent1 3 3 2" xfId="1336"/>
    <cellStyle name="20% - Accent1 3 3 3" xfId="1337"/>
    <cellStyle name="20% - Accent1 3 4" xfId="1338"/>
    <cellStyle name="20% - Accent1 3 5" xfId="1339"/>
    <cellStyle name="20% - Accent1 3 6" xfId="1340"/>
    <cellStyle name="20% - Accent1 4" xfId="1341"/>
    <cellStyle name="20% - Accent1 4 2" xfId="1342"/>
    <cellStyle name="20% - Accent1 4 2 2" xfId="1343"/>
    <cellStyle name="20% - Accent1 4 2 2 2" xfId="1344"/>
    <cellStyle name="20% - Accent1 4 2 2 3" xfId="1345"/>
    <cellStyle name="20% - Accent1 4 2 3" xfId="1346"/>
    <cellStyle name="20% - Accent1 4 2 4" xfId="1347"/>
    <cellStyle name="20% - Accent1 4 2 5" xfId="1348"/>
    <cellStyle name="20% - Accent1 4 3" xfId="1349"/>
    <cellStyle name="20% - Accent1 4 3 2" xfId="1350"/>
    <cellStyle name="20% - Accent1 4 3 3" xfId="1351"/>
    <cellStyle name="20% - Accent1 4 4" xfId="1352"/>
    <cellStyle name="20% - Accent1 4 5" xfId="1353"/>
    <cellStyle name="20% - Accent1 4 6" xfId="1354"/>
    <cellStyle name="20% - Accent1 5" xfId="1355"/>
    <cellStyle name="20% - Accent1 5 2" xfId="1356"/>
    <cellStyle name="20% - Accent1 5 2 2" xfId="1357"/>
    <cellStyle name="20% - Accent1 5 3" xfId="1358"/>
    <cellStyle name="20% - Accent1 5 4" xfId="1359"/>
    <cellStyle name="20% - Accent1 5 5" xfId="1360"/>
    <cellStyle name="20% - Accent1 6" xfId="1361"/>
    <cellStyle name="20% - Accent1 6 2" xfId="1362"/>
    <cellStyle name="20% - Accent1 6 2 2" xfId="1363"/>
    <cellStyle name="20% - Accent1 6 3" xfId="1364"/>
    <cellStyle name="20% - Accent1 6 4" xfId="1365"/>
    <cellStyle name="20% - Accent1 7" xfId="1366"/>
    <cellStyle name="20% - Accent1 7 2" xfId="1367"/>
    <cellStyle name="20% - Accent1 7 2 2" xfId="1368"/>
    <cellStyle name="20% - Accent1 7 3" xfId="1369"/>
    <cellStyle name="20% - Accent1 7 4" xfId="1370"/>
    <cellStyle name="20% - Accent1 8" xfId="1371"/>
    <cellStyle name="20% - Accent1 8 2" xfId="1372"/>
    <cellStyle name="20% - Accent1 9" xfId="1373"/>
    <cellStyle name="20% - Accent1 9 2" xfId="1374"/>
    <cellStyle name="20% - Accent2 10" xfId="1375"/>
    <cellStyle name="20% - Accent2 11" xfId="1376"/>
    <cellStyle name="20% - Accent2 12" xfId="1377"/>
    <cellStyle name="20% - Accent2 2" xfId="1378"/>
    <cellStyle name="20% - Accent2 2 2" xfId="1379"/>
    <cellStyle name="20% - Accent2 2 2 2" xfId="1380"/>
    <cellStyle name="20% - Accent2 2 2 2 2" xfId="1381"/>
    <cellStyle name="20% - Accent2 2 2 2 2 2" xfId="1382"/>
    <cellStyle name="20% - Accent2 2 2 2 3" xfId="1383"/>
    <cellStyle name="20% - Accent2 2 2 2 4" xfId="1384"/>
    <cellStyle name="20% - Accent2 2 2 2 5" xfId="1385"/>
    <cellStyle name="20% - Accent2 2 2 3" xfId="1386"/>
    <cellStyle name="20% - Accent2 2 2 3 2" xfId="1387"/>
    <cellStyle name="20% - Accent2 2 2 4" xfId="1388"/>
    <cellStyle name="20% - Accent2 2 2 5" xfId="1389"/>
    <cellStyle name="20% - Accent2 2 2 6" xfId="1390"/>
    <cellStyle name="20% - Accent2 2 3" xfId="1391"/>
    <cellStyle name="20% - Accent2 2 3 2" xfId="1392"/>
    <cellStyle name="20% - Accent2 2 3 2 2" xfId="1393"/>
    <cellStyle name="20% - Accent2 2 3 3" xfId="1394"/>
    <cellStyle name="20% - Accent2 2 3 4" xfId="1395"/>
    <cellStyle name="20% - Accent2 2 3 5" xfId="1396"/>
    <cellStyle name="20% - Accent2 2 4" xfId="1397"/>
    <cellStyle name="20% - Accent2 2 4 2" xfId="1398"/>
    <cellStyle name="20% - Accent2 2 5" xfId="1399"/>
    <cellStyle name="20% - Accent2 2 6" xfId="1400"/>
    <cellStyle name="20% - Accent2 2 7" xfId="1401"/>
    <cellStyle name="20% - Accent2 3" xfId="1402"/>
    <cellStyle name="20% - Accent2 3 2" xfId="1403"/>
    <cellStyle name="20% - Accent2 3 2 2" xfId="1404"/>
    <cellStyle name="20% - Accent2 3 2 2 2" xfId="1405"/>
    <cellStyle name="20% - Accent2 3 2 2 3" xfId="1406"/>
    <cellStyle name="20% - Accent2 3 2 3" xfId="1407"/>
    <cellStyle name="20% - Accent2 3 2 4" xfId="1408"/>
    <cellStyle name="20% - Accent2 3 2 5" xfId="1409"/>
    <cellStyle name="20% - Accent2 3 3" xfId="1410"/>
    <cellStyle name="20% - Accent2 3 3 2" xfId="1411"/>
    <cellStyle name="20% - Accent2 3 3 3" xfId="1412"/>
    <cellStyle name="20% - Accent2 3 4" xfId="1413"/>
    <cellStyle name="20% - Accent2 3 5" xfId="1414"/>
    <cellStyle name="20% - Accent2 3 6" xfId="1415"/>
    <cellStyle name="20% - Accent2 4" xfId="1416"/>
    <cellStyle name="20% - Accent2 4 2" xfId="1417"/>
    <cellStyle name="20% - Accent2 4 2 2" xfId="1418"/>
    <cellStyle name="20% - Accent2 4 2 2 2" xfId="1419"/>
    <cellStyle name="20% - Accent2 4 2 2 3" xfId="1420"/>
    <cellStyle name="20% - Accent2 4 2 3" xfId="1421"/>
    <cellStyle name="20% - Accent2 4 2 4" xfId="1422"/>
    <cellStyle name="20% - Accent2 4 2 5" xfId="1423"/>
    <cellStyle name="20% - Accent2 4 3" xfId="1424"/>
    <cellStyle name="20% - Accent2 4 3 2" xfId="1425"/>
    <cellStyle name="20% - Accent2 4 3 3" xfId="1426"/>
    <cellStyle name="20% - Accent2 4 4" xfId="1427"/>
    <cellStyle name="20% - Accent2 4 5" xfId="1428"/>
    <cellStyle name="20% - Accent2 4 6" xfId="1429"/>
    <cellStyle name="20% - Accent2 5" xfId="1430"/>
    <cellStyle name="20% - Accent2 5 2" xfId="1431"/>
    <cellStyle name="20% - Accent2 5 2 2" xfId="1432"/>
    <cellStyle name="20% - Accent2 5 3" xfId="1433"/>
    <cellStyle name="20% - Accent2 5 4" xfId="1434"/>
    <cellStyle name="20% - Accent2 5 5" xfId="1435"/>
    <cellStyle name="20% - Accent2 6" xfId="1436"/>
    <cellStyle name="20% - Accent2 6 2" xfId="1437"/>
    <cellStyle name="20% - Accent2 6 2 2" xfId="1438"/>
    <cellStyle name="20% - Accent2 6 3" xfId="1439"/>
    <cellStyle name="20% - Accent2 6 4" xfId="1440"/>
    <cellStyle name="20% - Accent2 7" xfId="1441"/>
    <cellStyle name="20% - Accent2 7 2" xfId="1442"/>
    <cellStyle name="20% - Accent2 7 2 2" xfId="1443"/>
    <cellStyle name="20% - Accent2 7 3" xfId="1444"/>
    <cellStyle name="20% - Accent2 7 4" xfId="1445"/>
    <cellStyle name="20% - Accent2 8" xfId="1446"/>
    <cellStyle name="20% - Accent2 8 2" xfId="1447"/>
    <cellStyle name="20% - Accent2 9" xfId="1448"/>
    <cellStyle name="20% - Accent2 9 2" xfId="1449"/>
    <cellStyle name="20% - Accent3 10" xfId="1450"/>
    <cellStyle name="20% - Accent3 11" xfId="1451"/>
    <cellStyle name="20% - Accent3 12" xfId="1452"/>
    <cellStyle name="20% - Accent3 2" xfId="1453"/>
    <cellStyle name="20% - Accent3 2 2" xfId="1454"/>
    <cellStyle name="20% - Accent3 2 2 2" xfId="1455"/>
    <cellStyle name="20% - Accent3 2 2 2 2" xfId="1456"/>
    <cellStyle name="20% - Accent3 2 2 2 2 2" xfId="1457"/>
    <cellStyle name="20% - Accent3 2 2 2 3" xfId="1458"/>
    <cellStyle name="20% - Accent3 2 2 2 4" xfId="1459"/>
    <cellStyle name="20% - Accent3 2 2 2 5" xfId="1460"/>
    <cellStyle name="20% - Accent3 2 2 3" xfId="1461"/>
    <cellStyle name="20% - Accent3 2 2 3 2" xfId="1462"/>
    <cellStyle name="20% - Accent3 2 2 4" xfId="1463"/>
    <cellStyle name="20% - Accent3 2 2 5" xfId="1464"/>
    <cellStyle name="20% - Accent3 2 2 6" xfId="1465"/>
    <cellStyle name="20% - Accent3 2 3" xfId="1466"/>
    <cellStyle name="20% - Accent3 2 3 2" xfId="1467"/>
    <cellStyle name="20% - Accent3 2 3 2 2" xfId="1468"/>
    <cellStyle name="20% - Accent3 2 3 3" xfId="1469"/>
    <cellStyle name="20% - Accent3 2 3 4" xfId="1470"/>
    <cellStyle name="20% - Accent3 2 3 5" xfId="1471"/>
    <cellStyle name="20% - Accent3 2 4" xfId="1472"/>
    <cellStyle name="20% - Accent3 2 4 2" xfId="1473"/>
    <cellStyle name="20% - Accent3 2 5" xfId="1474"/>
    <cellStyle name="20% - Accent3 2 6" xfId="1475"/>
    <cellStyle name="20% - Accent3 2 7" xfId="1476"/>
    <cellStyle name="20% - Accent3 3" xfId="1477"/>
    <cellStyle name="20% - Accent3 3 2" xfId="1478"/>
    <cellStyle name="20% - Accent3 3 2 2" xfId="1479"/>
    <cellStyle name="20% - Accent3 3 2 2 2" xfId="1480"/>
    <cellStyle name="20% - Accent3 3 2 2 3" xfId="1481"/>
    <cellStyle name="20% - Accent3 3 2 3" xfId="1482"/>
    <cellStyle name="20% - Accent3 3 2 4" xfId="1483"/>
    <cellStyle name="20% - Accent3 3 2 5" xfId="1484"/>
    <cellStyle name="20% - Accent3 3 3" xfId="1485"/>
    <cellStyle name="20% - Accent3 3 3 2" xfId="1486"/>
    <cellStyle name="20% - Accent3 3 3 3" xfId="1487"/>
    <cellStyle name="20% - Accent3 3 4" xfId="1488"/>
    <cellStyle name="20% - Accent3 3 5" xfId="1489"/>
    <cellStyle name="20% - Accent3 3 6" xfId="1490"/>
    <cellStyle name="20% - Accent3 4" xfId="1491"/>
    <cellStyle name="20% - Accent3 4 2" xfId="1492"/>
    <cellStyle name="20% - Accent3 4 2 2" xfId="1493"/>
    <cellStyle name="20% - Accent3 4 2 2 2" xfId="1494"/>
    <cellStyle name="20% - Accent3 4 2 2 3" xfId="1495"/>
    <cellStyle name="20% - Accent3 4 2 3" xfId="1496"/>
    <cellStyle name="20% - Accent3 4 2 4" xfId="1497"/>
    <cellStyle name="20% - Accent3 4 2 5" xfId="1498"/>
    <cellStyle name="20% - Accent3 4 3" xfId="1499"/>
    <cellStyle name="20% - Accent3 4 3 2" xfId="1500"/>
    <cellStyle name="20% - Accent3 4 3 3" xfId="1501"/>
    <cellStyle name="20% - Accent3 4 4" xfId="1502"/>
    <cellStyle name="20% - Accent3 4 5" xfId="1503"/>
    <cellStyle name="20% - Accent3 4 6" xfId="1504"/>
    <cellStyle name="20% - Accent3 5" xfId="1505"/>
    <cellStyle name="20% - Accent3 5 2" xfId="1506"/>
    <cellStyle name="20% - Accent3 5 2 2" xfId="1507"/>
    <cellStyle name="20% - Accent3 5 3" xfId="1508"/>
    <cellStyle name="20% - Accent3 5 4" xfId="1509"/>
    <cellStyle name="20% - Accent3 5 5" xfId="1510"/>
    <cellStyle name="20% - Accent3 6" xfId="1511"/>
    <cellStyle name="20% - Accent3 6 2" xfId="1512"/>
    <cellStyle name="20% - Accent3 6 2 2" xfId="1513"/>
    <cellStyle name="20% - Accent3 6 3" xfId="1514"/>
    <cellStyle name="20% - Accent3 6 4" xfId="1515"/>
    <cellStyle name="20% - Accent3 7" xfId="1516"/>
    <cellStyle name="20% - Accent3 7 2" xfId="1517"/>
    <cellStyle name="20% - Accent3 7 2 2" xfId="1518"/>
    <cellStyle name="20% - Accent3 7 3" xfId="1519"/>
    <cellStyle name="20% - Accent3 7 4" xfId="1520"/>
    <cellStyle name="20% - Accent3 8" xfId="1521"/>
    <cellStyle name="20% - Accent3 8 2" xfId="1522"/>
    <cellStyle name="20% - Accent3 9" xfId="1523"/>
    <cellStyle name="20% - Accent3 9 2" xfId="1524"/>
    <cellStyle name="20% - Accent4 10" xfId="1525"/>
    <cellStyle name="20% - Accent4 11" xfId="1526"/>
    <cellStyle name="20% - Accent4 12" xfId="1527"/>
    <cellStyle name="20% - Accent4 2" xfId="1528"/>
    <cellStyle name="20% - Accent4 2 2" xfId="1529"/>
    <cellStyle name="20% - Accent4 2 2 2" xfId="1530"/>
    <cellStyle name="20% - Accent4 2 2 2 2" xfId="1531"/>
    <cellStyle name="20% - Accent4 2 2 2 2 2" xfId="1532"/>
    <cellStyle name="20% - Accent4 2 2 2 3" xfId="1533"/>
    <cellStyle name="20% - Accent4 2 2 2 4" xfId="1534"/>
    <cellStyle name="20% - Accent4 2 2 2 5" xfId="1535"/>
    <cellStyle name="20% - Accent4 2 2 3" xfId="1536"/>
    <cellStyle name="20% - Accent4 2 2 3 2" xfId="1537"/>
    <cellStyle name="20% - Accent4 2 2 4" xfId="1538"/>
    <cellStyle name="20% - Accent4 2 2 5" xfId="1539"/>
    <cellStyle name="20% - Accent4 2 2 6" xfId="1540"/>
    <cellStyle name="20% - Accent4 2 3" xfId="1541"/>
    <cellStyle name="20% - Accent4 2 3 2" xfId="1542"/>
    <cellStyle name="20% - Accent4 2 3 2 2" xfId="1543"/>
    <cellStyle name="20% - Accent4 2 3 3" xfId="1544"/>
    <cellStyle name="20% - Accent4 2 3 4" xfId="1545"/>
    <cellStyle name="20% - Accent4 2 3 5" xfId="1546"/>
    <cellStyle name="20% - Accent4 2 4" xfId="1547"/>
    <cellStyle name="20% - Accent4 2 4 2" xfId="1548"/>
    <cellStyle name="20% - Accent4 2 5" xfId="1549"/>
    <cellStyle name="20% - Accent4 2 6" xfId="1550"/>
    <cellStyle name="20% - Accent4 2 7" xfId="1551"/>
    <cellStyle name="20% - Accent4 3" xfId="1552"/>
    <cellStyle name="20% - Accent4 3 2" xfId="1553"/>
    <cellStyle name="20% - Accent4 3 2 2" xfId="1554"/>
    <cellStyle name="20% - Accent4 3 2 2 2" xfId="1555"/>
    <cellStyle name="20% - Accent4 3 2 2 3" xfId="1556"/>
    <cellStyle name="20% - Accent4 3 2 3" xfId="1557"/>
    <cellStyle name="20% - Accent4 3 2 4" xfId="1558"/>
    <cellStyle name="20% - Accent4 3 2 5" xfId="1559"/>
    <cellStyle name="20% - Accent4 3 3" xfId="1560"/>
    <cellStyle name="20% - Accent4 3 3 2" xfId="1561"/>
    <cellStyle name="20% - Accent4 3 3 3" xfId="1562"/>
    <cellStyle name="20% - Accent4 3 4" xfId="1563"/>
    <cellStyle name="20% - Accent4 3 5" xfId="1564"/>
    <cellStyle name="20% - Accent4 3 6" xfId="1565"/>
    <cellStyle name="20% - Accent4 4" xfId="1566"/>
    <cellStyle name="20% - Accent4 4 2" xfId="1567"/>
    <cellStyle name="20% - Accent4 4 2 2" xfId="1568"/>
    <cellStyle name="20% - Accent4 4 2 2 2" xfId="1569"/>
    <cellStyle name="20% - Accent4 4 2 2 3" xfId="1570"/>
    <cellStyle name="20% - Accent4 4 2 3" xfId="1571"/>
    <cellStyle name="20% - Accent4 4 2 4" xfId="1572"/>
    <cellStyle name="20% - Accent4 4 2 5" xfId="1573"/>
    <cellStyle name="20% - Accent4 4 3" xfId="1574"/>
    <cellStyle name="20% - Accent4 4 3 2" xfId="1575"/>
    <cellStyle name="20% - Accent4 4 3 3" xfId="1576"/>
    <cellStyle name="20% - Accent4 4 4" xfId="1577"/>
    <cellStyle name="20% - Accent4 4 5" xfId="1578"/>
    <cellStyle name="20% - Accent4 4 6" xfId="1579"/>
    <cellStyle name="20% - Accent4 5" xfId="1580"/>
    <cellStyle name="20% - Accent4 5 2" xfId="1581"/>
    <cellStyle name="20% - Accent4 5 2 2" xfId="1582"/>
    <cellStyle name="20% - Accent4 5 3" xfId="1583"/>
    <cellStyle name="20% - Accent4 5 4" xfId="1584"/>
    <cellStyle name="20% - Accent4 5 5" xfId="1585"/>
    <cellStyle name="20% - Accent4 6" xfId="1586"/>
    <cellStyle name="20% - Accent4 6 2" xfId="1587"/>
    <cellStyle name="20% - Accent4 6 2 2" xfId="1588"/>
    <cellStyle name="20% - Accent4 6 3" xfId="1589"/>
    <cellStyle name="20% - Accent4 6 4" xfId="1590"/>
    <cellStyle name="20% - Accent4 7" xfId="1591"/>
    <cellStyle name="20% - Accent4 7 2" xfId="1592"/>
    <cellStyle name="20% - Accent4 7 2 2" xfId="1593"/>
    <cellStyle name="20% - Accent4 7 3" xfId="1594"/>
    <cellStyle name="20% - Accent4 7 4" xfId="1595"/>
    <cellStyle name="20% - Accent4 8" xfId="1596"/>
    <cellStyle name="20% - Accent4 8 2" xfId="1597"/>
    <cellStyle name="20% - Accent4 9" xfId="1598"/>
    <cellStyle name="20% - Accent4 9 2" xfId="1599"/>
    <cellStyle name="20% - Accent5 10" xfId="1600"/>
    <cellStyle name="20% - Accent5 11" xfId="1601"/>
    <cellStyle name="20% - Accent5 12" xfId="1602"/>
    <cellStyle name="20% - Accent5 2" xfId="1603"/>
    <cellStyle name="20% - Accent5 2 2" xfId="1604"/>
    <cellStyle name="20% - Accent5 2 2 2" xfId="1605"/>
    <cellStyle name="20% - Accent5 2 2 2 2" xfId="1606"/>
    <cellStyle name="20% - Accent5 2 2 2 2 2" xfId="1607"/>
    <cellStyle name="20% - Accent5 2 2 2 3" xfId="1608"/>
    <cellStyle name="20% - Accent5 2 2 2 4" xfId="1609"/>
    <cellStyle name="20% - Accent5 2 2 2 5" xfId="1610"/>
    <cellStyle name="20% - Accent5 2 2 3" xfId="1611"/>
    <cellStyle name="20% - Accent5 2 2 3 2" xfId="1612"/>
    <cellStyle name="20% - Accent5 2 2 4" xfId="1613"/>
    <cellStyle name="20% - Accent5 2 2 5" xfId="1614"/>
    <cellStyle name="20% - Accent5 2 2 6" xfId="1615"/>
    <cellStyle name="20% - Accent5 2 3" xfId="1616"/>
    <cellStyle name="20% - Accent5 2 3 2" xfId="1617"/>
    <cellStyle name="20% - Accent5 2 3 2 2" xfId="1618"/>
    <cellStyle name="20% - Accent5 2 3 3" xfId="1619"/>
    <cellStyle name="20% - Accent5 2 3 4" xfId="1620"/>
    <cellStyle name="20% - Accent5 2 3 5" xfId="1621"/>
    <cellStyle name="20% - Accent5 2 4" xfId="1622"/>
    <cellStyle name="20% - Accent5 2 4 2" xfId="1623"/>
    <cellStyle name="20% - Accent5 2 5" xfId="1624"/>
    <cellStyle name="20% - Accent5 2 6" xfId="1625"/>
    <cellStyle name="20% - Accent5 2 7" xfId="1626"/>
    <cellStyle name="20% - Accent5 3" xfId="1627"/>
    <cellStyle name="20% - Accent5 3 2" xfId="1628"/>
    <cellStyle name="20% - Accent5 3 2 2" xfId="1629"/>
    <cellStyle name="20% - Accent5 3 2 2 2" xfId="1630"/>
    <cellStyle name="20% - Accent5 3 2 2 3" xfId="1631"/>
    <cellStyle name="20% - Accent5 3 2 3" xfId="1632"/>
    <cellStyle name="20% - Accent5 3 2 4" xfId="1633"/>
    <cellStyle name="20% - Accent5 3 2 5" xfId="1634"/>
    <cellStyle name="20% - Accent5 3 3" xfId="1635"/>
    <cellStyle name="20% - Accent5 3 3 2" xfId="1636"/>
    <cellStyle name="20% - Accent5 3 3 3" xfId="1637"/>
    <cellStyle name="20% - Accent5 3 4" xfId="1638"/>
    <cellStyle name="20% - Accent5 3 5" xfId="1639"/>
    <cellStyle name="20% - Accent5 3 6" xfId="1640"/>
    <cellStyle name="20% - Accent5 4" xfId="1641"/>
    <cellStyle name="20% - Accent5 4 2" xfId="1642"/>
    <cellStyle name="20% - Accent5 4 2 2" xfId="1643"/>
    <cellStyle name="20% - Accent5 4 2 2 2" xfId="1644"/>
    <cellStyle name="20% - Accent5 4 2 2 3" xfId="1645"/>
    <cellStyle name="20% - Accent5 4 2 3" xfId="1646"/>
    <cellStyle name="20% - Accent5 4 2 4" xfId="1647"/>
    <cellStyle name="20% - Accent5 4 2 5" xfId="1648"/>
    <cellStyle name="20% - Accent5 4 3" xfId="1649"/>
    <cellStyle name="20% - Accent5 4 3 2" xfId="1650"/>
    <cellStyle name="20% - Accent5 4 3 3" xfId="1651"/>
    <cellStyle name="20% - Accent5 4 4" xfId="1652"/>
    <cellStyle name="20% - Accent5 4 5" xfId="1653"/>
    <cellStyle name="20% - Accent5 4 6" xfId="1654"/>
    <cellStyle name="20% - Accent5 5" xfId="1655"/>
    <cellStyle name="20% - Accent5 5 2" xfId="1656"/>
    <cellStyle name="20% - Accent5 5 2 2" xfId="1657"/>
    <cellStyle name="20% - Accent5 5 3" xfId="1658"/>
    <cellStyle name="20% - Accent5 5 4" xfId="1659"/>
    <cellStyle name="20% - Accent5 5 5" xfId="1660"/>
    <cellStyle name="20% - Accent5 6" xfId="1661"/>
    <cellStyle name="20% - Accent5 6 2" xfId="1662"/>
    <cellStyle name="20% - Accent5 6 2 2" xfId="1663"/>
    <cellStyle name="20% - Accent5 6 3" xfId="1664"/>
    <cellStyle name="20% - Accent5 6 4" xfId="1665"/>
    <cellStyle name="20% - Accent5 7" xfId="1666"/>
    <cellStyle name="20% - Accent5 7 2" xfId="1667"/>
    <cellStyle name="20% - Accent5 7 2 2" xfId="1668"/>
    <cellStyle name="20% - Accent5 7 3" xfId="1669"/>
    <cellStyle name="20% - Accent5 7 4" xfId="1670"/>
    <cellStyle name="20% - Accent5 8" xfId="1671"/>
    <cellStyle name="20% - Accent5 8 2" xfId="1672"/>
    <cellStyle name="20% - Accent5 9" xfId="1673"/>
    <cellStyle name="20% - Accent5 9 2" xfId="1674"/>
    <cellStyle name="20% - Accent6 10" xfId="1675"/>
    <cellStyle name="20% - Accent6 11" xfId="1676"/>
    <cellStyle name="20% - Accent6 12" xfId="1677"/>
    <cellStyle name="20% - Accent6 2" xfId="1678"/>
    <cellStyle name="20% - Accent6 2 2" xfId="1679"/>
    <cellStyle name="20% - Accent6 2 2 2" xfId="1680"/>
    <cellStyle name="20% - Accent6 2 2 2 2" xfId="1681"/>
    <cellStyle name="20% - Accent6 2 2 2 2 2" xfId="1682"/>
    <cellStyle name="20% - Accent6 2 2 2 3" xfId="1683"/>
    <cellStyle name="20% - Accent6 2 2 2 4" xfId="1684"/>
    <cellStyle name="20% - Accent6 2 2 2 5" xfId="1685"/>
    <cellStyle name="20% - Accent6 2 2 3" xfId="1686"/>
    <cellStyle name="20% - Accent6 2 2 3 2" xfId="1687"/>
    <cellStyle name="20% - Accent6 2 2 4" xfId="1688"/>
    <cellStyle name="20% - Accent6 2 2 5" xfId="1689"/>
    <cellStyle name="20% - Accent6 2 2 6" xfId="1690"/>
    <cellStyle name="20% - Accent6 2 3" xfId="1691"/>
    <cellStyle name="20% - Accent6 2 3 2" xfId="1692"/>
    <cellStyle name="20% - Accent6 2 3 2 2" xfId="1693"/>
    <cellStyle name="20% - Accent6 2 3 3" xfId="1694"/>
    <cellStyle name="20% - Accent6 2 3 4" xfId="1695"/>
    <cellStyle name="20% - Accent6 2 3 5" xfId="1696"/>
    <cellStyle name="20% - Accent6 2 4" xfId="1697"/>
    <cellStyle name="20% - Accent6 2 4 2" xfId="1698"/>
    <cellStyle name="20% - Accent6 2 5" xfId="1699"/>
    <cellStyle name="20% - Accent6 2 6" xfId="1700"/>
    <cellStyle name="20% - Accent6 2 7" xfId="1701"/>
    <cellStyle name="20% - Accent6 3" xfId="1702"/>
    <cellStyle name="20% - Accent6 3 2" xfId="1703"/>
    <cellStyle name="20% - Accent6 3 2 2" xfId="1704"/>
    <cellStyle name="20% - Accent6 3 2 2 2" xfId="1705"/>
    <cellStyle name="20% - Accent6 3 2 2 3" xfId="1706"/>
    <cellStyle name="20% - Accent6 3 2 3" xfId="1707"/>
    <cellStyle name="20% - Accent6 3 2 4" xfId="1708"/>
    <cellStyle name="20% - Accent6 3 2 5" xfId="1709"/>
    <cellStyle name="20% - Accent6 3 3" xfId="1710"/>
    <cellStyle name="20% - Accent6 3 3 2" xfId="1711"/>
    <cellStyle name="20% - Accent6 3 3 3" xfId="1712"/>
    <cellStyle name="20% - Accent6 3 4" xfId="1713"/>
    <cellStyle name="20% - Accent6 3 5" xfId="1714"/>
    <cellStyle name="20% - Accent6 3 6" xfId="1715"/>
    <cellStyle name="20% - Accent6 4" xfId="1716"/>
    <cellStyle name="20% - Accent6 4 2" xfId="1717"/>
    <cellStyle name="20% - Accent6 4 2 2" xfId="1718"/>
    <cellStyle name="20% - Accent6 4 2 2 2" xfId="1719"/>
    <cellStyle name="20% - Accent6 4 2 2 3" xfId="1720"/>
    <cellStyle name="20% - Accent6 4 2 3" xfId="1721"/>
    <cellStyle name="20% - Accent6 4 2 4" xfId="1722"/>
    <cellStyle name="20% - Accent6 4 2 5" xfId="1723"/>
    <cellStyle name="20% - Accent6 4 3" xfId="1724"/>
    <cellStyle name="20% - Accent6 4 3 2" xfId="1725"/>
    <cellStyle name="20% - Accent6 4 3 3" xfId="1726"/>
    <cellStyle name="20% - Accent6 4 4" xfId="1727"/>
    <cellStyle name="20% - Accent6 4 5" xfId="1728"/>
    <cellStyle name="20% - Accent6 4 6" xfId="1729"/>
    <cellStyle name="20% - Accent6 5" xfId="1730"/>
    <cellStyle name="20% - Accent6 5 2" xfId="1731"/>
    <cellStyle name="20% - Accent6 5 2 2" xfId="1732"/>
    <cellStyle name="20% - Accent6 5 3" xfId="1733"/>
    <cellStyle name="20% - Accent6 5 4" xfId="1734"/>
    <cellStyle name="20% - Accent6 5 5" xfId="1735"/>
    <cellStyle name="20% - Accent6 6" xfId="1736"/>
    <cellStyle name="20% - Accent6 6 2" xfId="1737"/>
    <cellStyle name="20% - Accent6 6 2 2" xfId="1738"/>
    <cellStyle name="20% - Accent6 6 3" xfId="1739"/>
    <cellStyle name="20% - Accent6 6 4" xfId="1740"/>
    <cellStyle name="20% - Accent6 7" xfId="1741"/>
    <cellStyle name="20% - Accent6 7 2" xfId="1742"/>
    <cellStyle name="20% - Accent6 7 2 2" xfId="1743"/>
    <cellStyle name="20% - Accent6 7 3" xfId="1744"/>
    <cellStyle name="20% - Accent6 7 4" xfId="1745"/>
    <cellStyle name="20% - Accent6 8" xfId="1746"/>
    <cellStyle name="20% - Accent6 8 2" xfId="1747"/>
    <cellStyle name="20% - Accent6 9" xfId="1748"/>
    <cellStyle name="20% - Accent6 9 2" xfId="1749"/>
    <cellStyle name="40% - Accent1 10" xfId="1750"/>
    <cellStyle name="40% - Accent1 11" xfId="1751"/>
    <cellStyle name="40% - Accent1 12" xfId="1752"/>
    <cellStyle name="40% - Accent1 2" xfId="1753"/>
    <cellStyle name="40% - Accent1 2 2" xfId="1754"/>
    <cellStyle name="40% - Accent1 2 2 2" xfId="1755"/>
    <cellStyle name="40% - Accent1 2 2 2 2" xfId="1756"/>
    <cellStyle name="40% - Accent1 2 2 2 2 2" xfId="1757"/>
    <cellStyle name="40% - Accent1 2 2 2 3" xfId="1758"/>
    <cellStyle name="40% - Accent1 2 2 2 4" xfId="1759"/>
    <cellStyle name="40% - Accent1 2 2 2 5" xfId="1760"/>
    <cellStyle name="40% - Accent1 2 2 3" xfId="1761"/>
    <cellStyle name="40% - Accent1 2 2 3 2" xfId="1762"/>
    <cellStyle name="40% - Accent1 2 2 4" xfId="1763"/>
    <cellStyle name="40% - Accent1 2 2 5" xfId="1764"/>
    <cellStyle name="40% - Accent1 2 2 6" xfId="1765"/>
    <cellStyle name="40% - Accent1 2 3" xfId="1766"/>
    <cellStyle name="40% - Accent1 2 3 2" xfId="1767"/>
    <cellStyle name="40% - Accent1 2 3 2 2" xfId="1768"/>
    <cellStyle name="40% - Accent1 2 3 3" xfId="1769"/>
    <cellStyle name="40% - Accent1 2 3 4" xfId="1770"/>
    <cellStyle name="40% - Accent1 2 3 5" xfId="1771"/>
    <cellStyle name="40% - Accent1 2 4" xfId="1772"/>
    <cellStyle name="40% - Accent1 2 4 2" xfId="1773"/>
    <cellStyle name="40% - Accent1 2 5" xfId="1774"/>
    <cellStyle name="40% - Accent1 2 6" xfId="1775"/>
    <cellStyle name="40% - Accent1 2 7" xfId="1776"/>
    <cellStyle name="40% - Accent1 3" xfId="1777"/>
    <cellStyle name="40% - Accent1 3 2" xfId="1778"/>
    <cellStyle name="40% - Accent1 3 2 2" xfId="1779"/>
    <cellStyle name="40% - Accent1 3 2 2 2" xfId="1780"/>
    <cellStyle name="40% - Accent1 3 2 2 3" xfId="1781"/>
    <cellStyle name="40% - Accent1 3 2 3" xfId="1782"/>
    <cellStyle name="40% - Accent1 3 2 4" xfId="1783"/>
    <cellStyle name="40% - Accent1 3 2 5" xfId="1784"/>
    <cellStyle name="40% - Accent1 3 3" xfId="1785"/>
    <cellStyle name="40% - Accent1 3 3 2" xfId="1786"/>
    <cellStyle name="40% - Accent1 3 3 3" xfId="1787"/>
    <cellStyle name="40% - Accent1 3 4" xfId="1788"/>
    <cellStyle name="40% - Accent1 3 5" xfId="1789"/>
    <cellStyle name="40% - Accent1 3 6" xfId="1790"/>
    <cellStyle name="40% - Accent1 4" xfId="1791"/>
    <cellStyle name="40% - Accent1 4 2" xfId="1792"/>
    <cellStyle name="40% - Accent1 4 2 2" xfId="1793"/>
    <cellStyle name="40% - Accent1 4 2 2 2" xfId="1794"/>
    <cellStyle name="40% - Accent1 4 2 2 3" xfId="1795"/>
    <cellStyle name="40% - Accent1 4 2 3" xfId="1796"/>
    <cellStyle name="40% - Accent1 4 2 4" xfId="1797"/>
    <cellStyle name="40% - Accent1 4 2 5" xfId="1798"/>
    <cellStyle name="40% - Accent1 4 3" xfId="1799"/>
    <cellStyle name="40% - Accent1 4 3 2" xfId="1800"/>
    <cellStyle name="40% - Accent1 4 3 3" xfId="1801"/>
    <cellStyle name="40% - Accent1 4 4" xfId="1802"/>
    <cellStyle name="40% - Accent1 4 5" xfId="1803"/>
    <cellStyle name="40% - Accent1 4 6" xfId="1804"/>
    <cellStyle name="40% - Accent1 5" xfId="1805"/>
    <cellStyle name="40% - Accent1 5 2" xfId="1806"/>
    <cellStyle name="40% - Accent1 5 2 2" xfId="1807"/>
    <cellStyle name="40% - Accent1 5 3" xfId="1808"/>
    <cellStyle name="40% - Accent1 5 4" xfId="1809"/>
    <cellStyle name="40% - Accent1 5 5" xfId="1810"/>
    <cellStyle name="40% - Accent1 6" xfId="1811"/>
    <cellStyle name="40% - Accent1 6 2" xfId="1812"/>
    <cellStyle name="40% - Accent1 6 2 2" xfId="1813"/>
    <cellStyle name="40% - Accent1 6 3" xfId="1814"/>
    <cellStyle name="40% - Accent1 6 4" xfId="1815"/>
    <cellStyle name="40% - Accent1 7" xfId="1816"/>
    <cellStyle name="40% - Accent1 7 2" xfId="1817"/>
    <cellStyle name="40% - Accent1 7 2 2" xfId="1818"/>
    <cellStyle name="40% - Accent1 7 3" xfId="1819"/>
    <cellStyle name="40% - Accent1 7 4" xfId="1820"/>
    <cellStyle name="40% - Accent1 8" xfId="1821"/>
    <cellStyle name="40% - Accent1 8 2" xfId="1822"/>
    <cellStyle name="40% - Accent1 9" xfId="1823"/>
    <cellStyle name="40% - Accent1 9 2" xfId="1824"/>
    <cellStyle name="40% - Accent2 10" xfId="1825"/>
    <cellStyle name="40% - Accent2 11" xfId="1826"/>
    <cellStyle name="40% - Accent2 12" xfId="1827"/>
    <cellStyle name="40% - Accent2 2" xfId="1828"/>
    <cellStyle name="40% - Accent2 2 2" xfId="1829"/>
    <cellStyle name="40% - Accent2 2 2 2" xfId="1830"/>
    <cellStyle name="40% - Accent2 2 2 2 2" xfId="1831"/>
    <cellStyle name="40% - Accent2 2 2 2 2 2" xfId="1832"/>
    <cellStyle name="40% - Accent2 2 2 2 3" xfId="1833"/>
    <cellStyle name="40% - Accent2 2 2 2 4" xfId="1834"/>
    <cellStyle name="40% - Accent2 2 2 2 5" xfId="1835"/>
    <cellStyle name="40% - Accent2 2 2 3" xfId="1836"/>
    <cellStyle name="40% - Accent2 2 2 3 2" xfId="1837"/>
    <cellStyle name="40% - Accent2 2 2 4" xfId="1838"/>
    <cellStyle name="40% - Accent2 2 2 5" xfId="1839"/>
    <cellStyle name="40% - Accent2 2 2 6" xfId="1840"/>
    <cellStyle name="40% - Accent2 2 3" xfId="1841"/>
    <cellStyle name="40% - Accent2 2 3 2" xfId="1842"/>
    <cellStyle name="40% - Accent2 2 3 2 2" xfId="1843"/>
    <cellStyle name="40% - Accent2 2 3 3" xfId="1844"/>
    <cellStyle name="40% - Accent2 2 3 4" xfId="1845"/>
    <cellStyle name="40% - Accent2 2 3 5" xfId="1846"/>
    <cellStyle name="40% - Accent2 2 4" xfId="1847"/>
    <cellStyle name="40% - Accent2 2 4 2" xfId="1848"/>
    <cellStyle name="40% - Accent2 2 5" xfId="1849"/>
    <cellStyle name="40% - Accent2 2 6" xfId="1850"/>
    <cellStyle name="40% - Accent2 2 7" xfId="1851"/>
    <cellStyle name="40% - Accent2 3" xfId="1852"/>
    <cellStyle name="40% - Accent2 3 2" xfId="1853"/>
    <cellStyle name="40% - Accent2 3 2 2" xfId="1854"/>
    <cellStyle name="40% - Accent2 3 2 2 2" xfId="1855"/>
    <cellStyle name="40% - Accent2 3 2 2 3" xfId="1856"/>
    <cellStyle name="40% - Accent2 3 2 3" xfId="1857"/>
    <cellStyle name="40% - Accent2 3 2 4" xfId="1858"/>
    <cellStyle name="40% - Accent2 3 2 5" xfId="1859"/>
    <cellStyle name="40% - Accent2 3 3" xfId="1860"/>
    <cellStyle name="40% - Accent2 3 3 2" xfId="1861"/>
    <cellStyle name="40% - Accent2 3 3 3" xfId="1862"/>
    <cellStyle name="40% - Accent2 3 4" xfId="1863"/>
    <cellStyle name="40% - Accent2 3 5" xfId="1864"/>
    <cellStyle name="40% - Accent2 3 6" xfId="1865"/>
    <cellStyle name="40% - Accent2 4" xfId="1866"/>
    <cellStyle name="40% - Accent2 4 2" xfId="1867"/>
    <cellStyle name="40% - Accent2 4 2 2" xfId="1868"/>
    <cellStyle name="40% - Accent2 4 2 2 2" xfId="1869"/>
    <cellStyle name="40% - Accent2 4 2 2 3" xfId="1870"/>
    <cellStyle name="40% - Accent2 4 2 3" xfId="1871"/>
    <cellStyle name="40% - Accent2 4 2 4" xfId="1872"/>
    <cellStyle name="40% - Accent2 4 2 5" xfId="1873"/>
    <cellStyle name="40% - Accent2 4 3" xfId="1874"/>
    <cellStyle name="40% - Accent2 4 3 2" xfId="1875"/>
    <cellStyle name="40% - Accent2 4 3 3" xfId="1876"/>
    <cellStyle name="40% - Accent2 4 4" xfId="1877"/>
    <cellStyle name="40% - Accent2 4 5" xfId="1878"/>
    <cellStyle name="40% - Accent2 4 6" xfId="1879"/>
    <cellStyle name="40% - Accent2 5" xfId="1880"/>
    <cellStyle name="40% - Accent2 5 2" xfId="1881"/>
    <cellStyle name="40% - Accent2 5 2 2" xfId="1882"/>
    <cellStyle name="40% - Accent2 5 3" xfId="1883"/>
    <cellStyle name="40% - Accent2 5 4" xfId="1884"/>
    <cellStyle name="40% - Accent2 5 5" xfId="1885"/>
    <cellStyle name="40% - Accent2 6" xfId="1886"/>
    <cellStyle name="40% - Accent2 6 2" xfId="1887"/>
    <cellStyle name="40% - Accent2 6 2 2" xfId="1888"/>
    <cellStyle name="40% - Accent2 6 3" xfId="1889"/>
    <cellStyle name="40% - Accent2 6 4" xfId="1890"/>
    <cellStyle name="40% - Accent2 7" xfId="1891"/>
    <cellStyle name="40% - Accent2 7 2" xfId="1892"/>
    <cellStyle name="40% - Accent2 7 2 2" xfId="1893"/>
    <cellStyle name="40% - Accent2 7 3" xfId="1894"/>
    <cellStyle name="40% - Accent2 7 4" xfId="1895"/>
    <cellStyle name="40% - Accent2 8" xfId="1896"/>
    <cellStyle name="40% - Accent2 8 2" xfId="1897"/>
    <cellStyle name="40% - Accent2 9" xfId="1898"/>
    <cellStyle name="40% - Accent2 9 2" xfId="1899"/>
    <cellStyle name="40% - Accent3 10" xfId="1900"/>
    <cellStyle name="40% - Accent3 11" xfId="1901"/>
    <cellStyle name="40% - Accent3 12" xfId="1902"/>
    <cellStyle name="40% - Accent3 2" xfId="1903"/>
    <cellStyle name="40% - Accent3 2 2" xfId="1904"/>
    <cellStyle name="40% - Accent3 2 2 2" xfId="1905"/>
    <cellStyle name="40% - Accent3 2 2 2 2" xfId="1906"/>
    <cellStyle name="40% - Accent3 2 2 2 2 2" xfId="1907"/>
    <cellStyle name="40% - Accent3 2 2 2 3" xfId="1908"/>
    <cellStyle name="40% - Accent3 2 2 2 4" xfId="1909"/>
    <cellStyle name="40% - Accent3 2 2 2 5" xfId="1910"/>
    <cellStyle name="40% - Accent3 2 2 3" xfId="1911"/>
    <cellStyle name="40% - Accent3 2 2 3 2" xfId="1912"/>
    <cellStyle name="40% - Accent3 2 2 4" xfId="1913"/>
    <cellStyle name="40% - Accent3 2 2 5" xfId="1914"/>
    <cellStyle name="40% - Accent3 2 2 6" xfId="1915"/>
    <cellStyle name="40% - Accent3 2 3" xfId="1916"/>
    <cellStyle name="40% - Accent3 2 3 2" xfId="1917"/>
    <cellStyle name="40% - Accent3 2 3 2 2" xfId="1918"/>
    <cellStyle name="40% - Accent3 2 3 3" xfId="1919"/>
    <cellStyle name="40% - Accent3 2 3 4" xfId="1920"/>
    <cellStyle name="40% - Accent3 2 3 5" xfId="1921"/>
    <cellStyle name="40% - Accent3 2 4" xfId="1922"/>
    <cellStyle name="40% - Accent3 2 4 2" xfId="1923"/>
    <cellStyle name="40% - Accent3 2 5" xfId="1924"/>
    <cellStyle name="40% - Accent3 2 6" xfId="1925"/>
    <cellStyle name="40% - Accent3 2 7" xfId="1926"/>
    <cellStyle name="40% - Accent3 3" xfId="1927"/>
    <cellStyle name="40% - Accent3 3 2" xfId="1928"/>
    <cellStyle name="40% - Accent3 3 2 2" xfId="1929"/>
    <cellStyle name="40% - Accent3 3 2 2 2" xfId="1930"/>
    <cellStyle name="40% - Accent3 3 2 2 3" xfId="1931"/>
    <cellStyle name="40% - Accent3 3 2 3" xfId="1932"/>
    <cellStyle name="40% - Accent3 3 2 4" xfId="1933"/>
    <cellStyle name="40% - Accent3 3 2 5" xfId="1934"/>
    <cellStyle name="40% - Accent3 3 3" xfId="1935"/>
    <cellStyle name="40% - Accent3 3 3 2" xfId="1936"/>
    <cellStyle name="40% - Accent3 3 3 3" xfId="1937"/>
    <cellStyle name="40% - Accent3 3 4" xfId="1938"/>
    <cellStyle name="40% - Accent3 3 5" xfId="1939"/>
    <cellStyle name="40% - Accent3 3 6" xfId="1940"/>
    <cellStyle name="40% - Accent3 4" xfId="1941"/>
    <cellStyle name="40% - Accent3 4 2" xfId="1942"/>
    <cellStyle name="40% - Accent3 4 2 2" xfId="1943"/>
    <cellStyle name="40% - Accent3 4 2 2 2" xfId="1944"/>
    <cellStyle name="40% - Accent3 4 2 2 3" xfId="1945"/>
    <cellStyle name="40% - Accent3 4 2 3" xfId="1946"/>
    <cellStyle name="40% - Accent3 4 2 4" xfId="1947"/>
    <cellStyle name="40% - Accent3 4 2 5" xfId="1948"/>
    <cellStyle name="40% - Accent3 4 3" xfId="1949"/>
    <cellStyle name="40% - Accent3 4 3 2" xfId="1950"/>
    <cellStyle name="40% - Accent3 4 3 3" xfId="1951"/>
    <cellStyle name="40% - Accent3 4 4" xfId="1952"/>
    <cellStyle name="40% - Accent3 4 5" xfId="1953"/>
    <cellStyle name="40% - Accent3 4 6" xfId="1954"/>
    <cellStyle name="40% - Accent3 5" xfId="1955"/>
    <cellStyle name="40% - Accent3 5 2" xfId="1956"/>
    <cellStyle name="40% - Accent3 5 2 2" xfId="1957"/>
    <cellStyle name="40% - Accent3 5 3" xfId="1958"/>
    <cellStyle name="40% - Accent3 5 4" xfId="1959"/>
    <cellStyle name="40% - Accent3 5 5" xfId="1960"/>
    <cellStyle name="40% - Accent3 6" xfId="1961"/>
    <cellStyle name="40% - Accent3 6 2" xfId="1962"/>
    <cellStyle name="40% - Accent3 6 2 2" xfId="1963"/>
    <cellStyle name="40% - Accent3 6 3" xfId="1964"/>
    <cellStyle name="40% - Accent3 6 4" xfId="1965"/>
    <cellStyle name="40% - Accent3 7" xfId="1966"/>
    <cellStyle name="40% - Accent3 7 2" xfId="1967"/>
    <cellStyle name="40% - Accent3 7 2 2" xfId="1968"/>
    <cellStyle name="40% - Accent3 7 3" xfId="1969"/>
    <cellStyle name="40% - Accent3 7 4" xfId="1970"/>
    <cellStyle name="40% - Accent3 8" xfId="1971"/>
    <cellStyle name="40% - Accent3 8 2" xfId="1972"/>
    <cellStyle name="40% - Accent3 9" xfId="1973"/>
    <cellStyle name="40% - Accent3 9 2" xfId="1974"/>
    <cellStyle name="40% - Accent4 10" xfId="1975"/>
    <cellStyle name="40% - Accent4 11" xfId="1976"/>
    <cellStyle name="40% - Accent4 12" xfId="1977"/>
    <cellStyle name="40% - Accent4 2" xfId="1978"/>
    <cellStyle name="40% - Accent4 2 2" xfId="1979"/>
    <cellStyle name="40% - Accent4 2 2 2" xfId="1980"/>
    <cellStyle name="40% - Accent4 2 2 2 2" xfId="1981"/>
    <cellStyle name="40% - Accent4 2 2 2 2 2" xfId="1982"/>
    <cellStyle name="40% - Accent4 2 2 2 3" xfId="1983"/>
    <cellStyle name="40% - Accent4 2 2 2 4" xfId="1984"/>
    <cellStyle name="40% - Accent4 2 2 2 5" xfId="1985"/>
    <cellStyle name="40% - Accent4 2 2 3" xfId="1986"/>
    <cellStyle name="40% - Accent4 2 2 3 2" xfId="1987"/>
    <cellStyle name="40% - Accent4 2 2 4" xfId="1988"/>
    <cellStyle name="40% - Accent4 2 2 5" xfId="1989"/>
    <cellStyle name="40% - Accent4 2 2 6" xfId="1990"/>
    <cellStyle name="40% - Accent4 2 3" xfId="1991"/>
    <cellStyle name="40% - Accent4 2 3 2" xfId="1992"/>
    <cellStyle name="40% - Accent4 2 3 2 2" xfId="1993"/>
    <cellStyle name="40% - Accent4 2 3 3" xfId="1994"/>
    <cellStyle name="40% - Accent4 2 3 4" xfId="1995"/>
    <cellStyle name="40% - Accent4 2 3 5" xfId="1996"/>
    <cellStyle name="40% - Accent4 2 4" xfId="1997"/>
    <cellStyle name="40% - Accent4 2 4 2" xfId="1998"/>
    <cellStyle name="40% - Accent4 2 5" xfId="1999"/>
    <cellStyle name="40% - Accent4 2 6" xfId="2000"/>
    <cellStyle name="40% - Accent4 2 7" xfId="2001"/>
    <cellStyle name="40% - Accent4 3" xfId="2002"/>
    <cellStyle name="40% - Accent4 3 2" xfId="2003"/>
    <cellStyle name="40% - Accent4 3 2 2" xfId="2004"/>
    <cellStyle name="40% - Accent4 3 2 2 2" xfId="2005"/>
    <cellStyle name="40% - Accent4 3 2 2 3" xfId="2006"/>
    <cellStyle name="40% - Accent4 3 2 3" xfId="2007"/>
    <cellStyle name="40% - Accent4 3 2 4" xfId="2008"/>
    <cellStyle name="40% - Accent4 3 2 5" xfId="2009"/>
    <cellStyle name="40% - Accent4 3 3" xfId="2010"/>
    <cellStyle name="40% - Accent4 3 3 2" xfId="2011"/>
    <cellStyle name="40% - Accent4 3 3 3" xfId="2012"/>
    <cellStyle name="40% - Accent4 3 4" xfId="2013"/>
    <cellStyle name="40% - Accent4 3 5" xfId="2014"/>
    <cellStyle name="40% - Accent4 3 6" xfId="2015"/>
    <cellStyle name="40% - Accent4 4" xfId="2016"/>
    <cellStyle name="40% - Accent4 4 2" xfId="2017"/>
    <cellStyle name="40% - Accent4 4 2 2" xfId="2018"/>
    <cellStyle name="40% - Accent4 4 2 2 2" xfId="2019"/>
    <cellStyle name="40% - Accent4 4 2 2 3" xfId="2020"/>
    <cellStyle name="40% - Accent4 4 2 3" xfId="2021"/>
    <cellStyle name="40% - Accent4 4 2 4" xfId="2022"/>
    <cellStyle name="40% - Accent4 4 2 5" xfId="2023"/>
    <cellStyle name="40% - Accent4 4 3" xfId="2024"/>
    <cellStyle name="40% - Accent4 4 3 2" xfId="2025"/>
    <cellStyle name="40% - Accent4 4 3 3" xfId="2026"/>
    <cellStyle name="40% - Accent4 4 4" xfId="2027"/>
    <cellStyle name="40% - Accent4 4 5" xfId="2028"/>
    <cellStyle name="40% - Accent4 4 6" xfId="2029"/>
    <cellStyle name="40% - Accent4 5" xfId="2030"/>
    <cellStyle name="40% - Accent4 5 2" xfId="2031"/>
    <cellStyle name="40% - Accent4 5 2 2" xfId="2032"/>
    <cellStyle name="40% - Accent4 5 3" xfId="2033"/>
    <cellStyle name="40% - Accent4 5 4" xfId="2034"/>
    <cellStyle name="40% - Accent4 5 5" xfId="2035"/>
    <cellStyle name="40% - Accent4 6" xfId="2036"/>
    <cellStyle name="40% - Accent4 6 2" xfId="2037"/>
    <cellStyle name="40% - Accent4 6 2 2" xfId="2038"/>
    <cellStyle name="40% - Accent4 6 3" xfId="2039"/>
    <cellStyle name="40% - Accent4 6 4" xfId="2040"/>
    <cellStyle name="40% - Accent4 7" xfId="2041"/>
    <cellStyle name="40% - Accent4 7 2" xfId="2042"/>
    <cellStyle name="40% - Accent4 7 2 2" xfId="2043"/>
    <cellStyle name="40% - Accent4 7 3" xfId="2044"/>
    <cellStyle name="40% - Accent4 7 4" xfId="2045"/>
    <cellStyle name="40% - Accent4 8" xfId="2046"/>
    <cellStyle name="40% - Accent4 8 2" xfId="2047"/>
    <cellStyle name="40% - Accent4 9" xfId="2048"/>
    <cellStyle name="40% - Accent4 9 2" xfId="2049"/>
    <cellStyle name="40% - Accent5 10" xfId="2050"/>
    <cellStyle name="40% - Accent5 11" xfId="2051"/>
    <cellStyle name="40% - Accent5 12" xfId="2052"/>
    <cellStyle name="40% - Accent5 2" xfId="2053"/>
    <cellStyle name="40% - Accent5 2 2" xfId="2054"/>
    <cellStyle name="40% - Accent5 2 2 2" xfId="2055"/>
    <cellStyle name="40% - Accent5 2 2 2 2" xfId="2056"/>
    <cellStyle name="40% - Accent5 2 2 2 2 2" xfId="2057"/>
    <cellStyle name="40% - Accent5 2 2 2 3" xfId="2058"/>
    <cellStyle name="40% - Accent5 2 2 2 4" xfId="2059"/>
    <cellStyle name="40% - Accent5 2 2 2 5" xfId="2060"/>
    <cellStyle name="40% - Accent5 2 2 3" xfId="2061"/>
    <cellStyle name="40% - Accent5 2 2 3 2" xfId="2062"/>
    <cellStyle name="40% - Accent5 2 2 4" xfId="2063"/>
    <cellStyle name="40% - Accent5 2 2 5" xfId="2064"/>
    <cellStyle name="40% - Accent5 2 2 6" xfId="2065"/>
    <cellStyle name="40% - Accent5 2 3" xfId="2066"/>
    <cellStyle name="40% - Accent5 2 3 2" xfId="2067"/>
    <cellStyle name="40% - Accent5 2 3 2 2" xfId="2068"/>
    <cellStyle name="40% - Accent5 2 3 3" xfId="2069"/>
    <cellStyle name="40% - Accent5 2 3 4" xfId="2070"/>
    <cellStyle name="40% - Accent5 2 3 5" xfId="2071"/>
    <cellStyle name="40% - Accent5 2 4" xfId="2072"/>
    <cellStyle name="40% - Accent5 2 4 2" xfId="2073"/>
    <cellStyle name="40% - Accent5 2 5" xfId="2074"/>
    <cellStyle name="40% - Accent5 2 6" xfId="2075"/>
    <cellStyle name="40% - Accent5 2 7" xfId="2076"/>
    <cellStyle name="40% - Accent5 3" xfId="2077"/>
    <cellStyle name="40% - Accent5 3 2" xfId="2078"/>
    <cellStyle name="40% - Accent5 3 2 2" xfId="2079"/>
    <cellStyle name="40% - Accent5 3 2 2 2" xfId="2080"/>
    <cellStyle name="40% - Accent5 3 2 2 3" xfId="2081"/>
    <cellStyle name="40% - Accent5 3 2 3" xfId="2082"/>
    <cellStyle name="40% - Accent5 3 2 4" xfId="2083"/>
    <cellStyle name="40% - Accent5 3 2 5" xfId="2084"/>
    <cellStyle name="40% - Accent5 3 3" xfId="2085"/>
    <cellStyle name="40% - Accent5 3 3 2" xfId="2086"/>
    <cellStyle name="40% - Accent5 3 3 3" xfId="2087"/>
    <cellStyle name="40% - Accent5 3 4" xfId="2088"/>
    <cellStyle name="40% - Accent5 3 5" xfId="2089"/>
    <cellStyle name="40% - Accent5 3 6" xfId="2090"/>
    <cellStyle name="40% - Accent5 4" xfId="2091"/>
    <cellStyle name="40% - Accent5 4 2" xfId="2092"/>
    <cellStyle name="40% - Accent5 4 2 2" xfId="2093"/>
    <cellStyle name="40% - Accent5 4 2 2 2" xfId="2094"/>
    <cellStyle name="40% - Accent5 4 2 2 3" xfId="2095"/>
    <cellStyle name="40% - Accent5 4 2 3" xfId="2096"/>
    <cellStyle name="40% - Accent5 4 2 4" xfId="2097"/>
    <cellStyle name="40% - Accent5 4 2 5" xfId="2098"/>
    <cellStyle name="40% - Accent5 4 3" xfId="2099"/>
    <cellStyle name="40% - Accent5 4 3 2" xfId="2100"/>
    <cellStyle name="40% - Accent5 4 3 3" xfId="2101"/>
    <cellStyle name="40% - Accent5 4 4" xfId="2102"/>
    <cellStyle name="40% - Accent5 4 5" xfId="2103"/>
    <cellStyle name="40% - Accent5 4 6" xfId="2104"/>
    <cellStyle name="40% - Accent5 5" xfId="2105"/>
    <cellStyle name="40% - Accent5 5 2" xfId="2106"/>
    <cellStyle name="40% - Accent5 5 2 2" xfId="2107"/>
    <cellStyle name="40% - Accent5 5 3" xfId="2108"/>
    <cellStyle name="40% - Accent5 5 4" xfId="2109"/>
    <cellStyle name="40% - Accent5 5 5" xfId="2110"/>
    <cellStyle name="40% - Accent5 6" xfId="2111"/>
    <cellStyle name="40% - Accent5 6 2" xfId="2112"/>
    <cellStyle name="40% - Accent5 6 2 2" xfId="2113"/>
    <cellStyle name="40% - Accent5 6 3" xfId="2114"/>
    <cellStyle name="40% - Accent5 6 4" xfId="2115"/>
    <cellStyle name="40% - Accent5 7" xfId="2116"/>
    <cellStyle name="40% - Accent5 7 2" xfId="2117"/>
    <cellStyle name="40% - Accent5 7 2 2" xfId="2118"/>
    <cellStyle name="40% - Accent5 7 3" xfId="2119"/>
    <cellStyle name="40% - Accent5 7 4" xfId="2120"/>
    <cellStyle name="40% - Accent5 8" xfId="2121"/>
    <cellStyle name="40% - Accent5 8 2" xfId="2122"/>
    <cellStyle name="40% - Accent5 9" xfId="2123"/>
    <cellStyle name="40% - Accent5 9 2" xfId="2124"/>
    <cellStyle name="40% - Accent6 10" xfId="2125"/>
    <cellStyle name="40% - Accent6 11" xfId="2126"/>
    <cellStyle name="40% - Accent6 12" xfId="2127"/>
    <cellStyle name="40% - Accent6 2" xfId="2128"/>
    <cellStyle name="40% - Accent6 2 2" xfId="2129"/>
    <cellStyle name="40% - Accent6 2 2 2" xfId="2130"/>
    <cellStyle name="40% - Accent6 2 2 2 2" xfId="2131"/>
    <cellStyle name="40% - Accent6 2 2 2 2 2" xfId="2132"/>
    <cellStyle name="40% - Accent6 2 2 2 3" xfId="2133"/>
    <cellStyle name="40% - Accent6 2 2 2 4" xfId="2134"/>
    <cellStyle name="40% - Accent6 2 2 2 5" xfId="2135"/>
    <cellStyle name="40% - Accent6 2 2 3" xfId="2136"/>
    <cellStyle name="40% - Accent6 2 2 3 2" xfId="2137"/>
    <cellStyle name="40% - Accent6 2 2 4" xfId="2138"/>
    <cellStyle name="40% - Accent6 2 2 5" xfId="2139"/>
    <cellStyle name="40% - Accent6 2 2 6" xfId="2140"/>
    <cellStyle name="40% - Accent6 2 3" xfId="2141"/>
    <cellStyle name="40% - Accent6 2 3 2" xfId="2142"/>
    <cellStyle name="40% - Accent6 2 3 2 2" xfId="2143"/>
    <cellStyle name="40% - Accent6 2 3 3" xfId="2144"/>
    <cellStyle name="40% - Accent6 2 3 4" xfId="2145"/>
    <cellStyle name="40% - Accent6 2 3 5" xfId="2146"/>
    <cellStyle name="40% - Accent6 2 4" xfId="2147"/>
    <cellStyle name="40% - Accent6 2 4 2" xfId="2148"/>
    <cellStyle name="40% - Accent6 2 5" xfId="2149"/>
    <cellStyle name="40% - Accent6 2 6" xfId="2150"/>
    <cellStyle name="40% - Accent6 2 7" xfId="2151"/>
    <cellStyle name="40% - Accent6 3" xfId="2152"/>
    <cellStyle name="40% - Accent6 3 2" xfId="2153"/>
    <cellStyle name="40% - Accent6 3 2 2" xfId="2154"/>
    <cellStyle name="40% - Accent6 3 2 2 2" xfId="2155"/>
    <cellStyle name="40% - Accent6 3 2 2 3" xfId="2156"/>
    <cellStyle name="40% - Accent6 3 2 3" xfId="2157"/>
    <cellStyle name="40% - Accent6 3 2 4" xfId="2158"/>
    <cellStyle name="40% - Accent6 3 2 5" xfId="2159"/>
    <cellStyle name="40% - Accent6 3 3" xfId="2160"/>
    <cellStyle name="40% - Accent6 3 3 2" xfId="2161"/>
    <cellStyle name="40% - Accent6 3 3 3" xfId="2162"/>
    <cellStyle name="40% - Accent6 3 4" xfId="2163"/>
    <cellStyle name="40% - Accent6 3 5" xfId="2164"/>
    <cellStyle name="40% - Accent6 3 6" xfId="2165"/>
    <cellStyle name="40% - Accent6 4" xfId="2166"/>
    <cellStyle name="40% - Accent6 4 2" xfId="2167"/>
    <cellStyle name="40% - Accent6 4 2 2" xfId="2168"/>
    <cellStyle name="40% - Accent6 4 2 2 2" xfId="2169"/>
    <cellStyle name="40% - Accent6 4 2 2 3" xfId="2170"/>
    <cellStyle name="40% - Accent6 4 2 3" xfId="2171"/>
    <cellStyle name="40% - Accent6 4 2 4" xfId="2172"/>
    <cellStyle name="40% - Accent6 4 2 5" xfId="2173"/>
    <cellStyle name="40% - Accent6 4 3" xfId="2174"/>
    <cellStyle name="40% - Accent6 4 3 2" xfId="2175"/>
    <cellStyle name="40% - Accent6 4 3 3" xfId="2176"/>
    <cellStyle name="40% - Accent6 4 4" xfId="2177"/>
    <cellStyle name="40% - Accent6 4 5" xfId="2178"/>
    <cellStyle name="40% - Accent6 4 6" xfId="2179"/>
    <cellStyle name="40% - Accent6 5" xfId="2180"/>
    <cellStyle name="40% - Accent6 5 2" xfId="2181"/>
    <cellStyle name="40% - Accent6 5 2 2" xfId="2182"/>
    <cellStyle name="40% - Accent6 5 3" xfId="2183"/>
    <cellStyle name="40% - Accent6 5 4" xfId="2184"/>
    <cellStyle name="40% - Accent6 5 5" xfId="2185"/>
    <cellStyle name="40% - Accent6 6" xfId="2186"/>
    <cellStyle name="40% - Accent6 6 2" xfId="2187"/>
    <cellStyle name="40% - Accent6 6 2 2" xfId="2188"/>
    <cellStyle name="40% - Accent6 6 3" xfId="2189"/>
    <cellStyle name="40% - Accent6 6 4" xfId="2190"/>
    <cellStyle name="40% - Accent6 7" xfId="2191"/>
    <cellStyle name="40% - Accent6 7 2" xfId="2192"/>
    <cellStyle name="40% - Accent6 7 2 2" xfId="2193"/>
    <cellStyle name="40% - Accent6 7 3" xfId="2194"/>
    <cellStyle name="40% - Accent6 7 4" xfId="2195"/>
    <cellStyle name="40% - Accent6 8" xfId="2196"/>
    <cellStyle name="40% - Accent6 8 2" xfId="2197"/>
    <cellStyle name="40% - Accent6 9" xfId="2198"/>
    <cellStyle name="40% - Accent6 9 2" xfId="2199"/>
    <cellStyle name="60% - Accent1 2" xfId="2200"/>
    <cellStyle name="60% - Accent2 2" xfId="2201"/>
    <cellStyle name="60% - Accent3 2" xfId="2202"/>
    <cellStyle name="60% - Accent4 2" xfId="2203"/>
    <cellStyle name="60% - Accent5 2" xfId="2204"/>
    <cellStyle name="60% - Accent6 2" xfId="2205"/>
    <cellStyle name="Accent1 2" xfId="2206"/>
    <cellStyle name="Accent2 2" xfId="2207"/>
    <cellStyle name="Accent3 2" xfId="2208"/>
    <cellStyle name="Accent4 2" xfId="2209"/>
    <cellStyle name="Accent5 2" xfId="2210"/>
    <cellStyle name="Accent6 2" xfId="2211"/>
    <cellStyle name="Arial 10" xfId="2212"/>
    <cellStyle name="Arial 10 2" xfId="2213"/>
    <cellStyle name="Arial 12" xfId="2214"/>
    <cellStyle name="Array" xfId="2215"/>
    <cellStyle name="Array Enter" xfId="2216"/>
    <cellStyle name="Axis.EffectiveDate" xfId="2217"/>
    <cellStyle name="Axis.Seasoning" xfId="2218"/>
    <cellStyle name="Bad 2" xfId="2219"/>
    <cellStyle name="Block" xfId="2220"/>
    <cellStyle name="BOLD" xfId="2221"/>
    <cellStyle name="Bold/Border" xfId="2222"/>
    <cellStyle name="Border" xfId="2223"/>
    <cellStyle name="box - Style1" xfId="2224"/>
    <cellStyle name="bps" xfId="2225"/>
    <cellStyle name="British Pound" xfId="2226"/>
    <cellStyle name="Bullet" xfId="2227"/>
    <cellStyle name="C00A" xfId="2228"/>
    <cellStyle name="C00B" xfId="2229"/>
    <cellStyle name="C00L" xfId="2230"/>
    <cellStyle name="C01A" xfId="2231"/>
    <cellStyle name="C01B" xfId="2232"/>
    <cellStyle name="C01H" xfId="2233"/>
    <cellStyle name="C01L" xfId="2234"/>
    <cellStyle name="C02A" xfId="2235"/>
    <cellStyle name="C02B" xfId="2236"/>
    <cellStyle name="C02H" xfId="2237"/>
    <cellStyle name="C02L" xfId="2238"/>
    <cellStyle name="C03A" xfId="2239"/>
    <cellStyle name="C03B" xfId="2240"/>
    <cellStyle name="C03H" xfId="2241"/>
    <cellStyle name="C03L" xfId="2242"/>
    <cellStyle name="C04A" xfId="2243"/>
    <cellStyle name="C04B" xfId="2244"/>
    <cellStyle name="C04H" xfId="2245"/>
    <cellStyle name="C04L" xfId="2246"/>
    <cellStyle name="C05A" xfId="2247"/>
    <cellStyle name="C05B" xfId="2248"/>
    <cellStyle name="C05H" xfId="2249"/>
    <cellStyle name="C05L" xfId="2250"/>
    <cellStyle name="C06A" xfId="2251"/>
    <cellStyle name="C06B" xfId="2252"/>
    <cellStyle name="C06H" xfId="2253"/>
    <cellStyle name="C06L" xfId="2254"/>
    <cellStyle name="C07A" xfId="2255"/>
    <cellStyle name="C07B" xfId="2256"/>
    <cellStyle name="C07H" xfId="2257"/>
    <cellStyle name="C07L" xfId="2258"/>
    <cellStyle name="Calc Currency (0)" xfId="2259"/>
    <cellStyle name="Calc Currency (2)" xfId="2260"/>
    <cellStyle name="Calc Percent (0)" xfId="2261"/>
    <cellStyle name="Calc Percent (1)" xfId="2262"/>
    <cellStyle name="Calc Percent (2)" xfId="2263"/>
    <cellStyle name="Calc Units (0)" xfId="2264"/>
    <cellStyle name="Calc Units (1)" xfId="2265"/>
    <cellStyle name="Calc Units (2)" xfId="2266"/>
    <cellStyle name="Calculation 2" xfId="2267"/>
    <cellStyle name="CFNormal" xfId="2268"/>
    <cellStyle name="CFNumber" xfId="2269"/>
    <cellStyle name="Check Cell 2" xfId="2270"/>
    <cellStyle name="Column Header Left" xfId="2271"/>
    <cellStyle name="Comma" xfId="1" builtinId="3"/>
    <cellStyle name="Comma  - Style1" xfId="2272"/>
    <cellStyle name="Comma  - Style2" xfId="2273"/>
    <cellStyle name="Comma  - Style3" xfId="2274"/>
    <cellStyle name="Comma  - Style4" xfId="2275"/>
    <cellStyle name="Comma  - Style5" xfId="2276"/>
    <cellStyle name="Comma  - Style6" xfId="2277"/>
    <cellStyle name="Comma  - Style7" xfId="2278"/>
    <cellStyle name="Comma  - Style8" xfId="2279"/>
    <cellStyle name="Comma [00]" xfId="2280"/>
    <cellStyle name="Comma 10" xfId="2281"/>
    <cellStyle name="Comma 2" xfId="2282"/>
    <cellStyle name="Comma 2 2" xfId="2283"/>
    <cellStyle name="Comma 2 2 2" xfId="2284"/>
    <cellStyle name="Comma 2 2 3" xfId="2285"/>
    <cellStyle name="Comma 3" xfId="2286"/>
    <cellStyle name="Comma 3 2" xfId="2287"/>
    <cellStyle name="Comma 3 3" xfId="2288"/>
    <cellStyle name="Comma 4" xfId="2289"/>
    <cellStyle name="Comma 5" xfId="2290"/>
    <cellStyle name="Comma 5 2" xfId="2291"/>
    <cellStyle name="Comma 5 3" xfId="2292"/>
    <cellStyle name="Comma0" xfId="2293"/>
    <cellStyle name="Comma0 - Modelo1" xfId="2294"/>
    <cellStyle name="Comma0 - Style1" xfId="2295"/>
    <cellStyle name="Comma0 - Style2" xfId="2296"/>
    <cellStyle name="Comma1 - Modelo2" xfId="2297"/>
    <cellStyle name="Comma1 - Style2" xfId="2298"/>
    <cellStyle name="Currency" xfId="2" builtinId="4"/>
    <cellStyle name="Currency [00]" xfId="2299"/>
    <cellStyle name="Currency 2" xfId="2300"/>
    <cellStyle name="Currency 2 2" xfId="2301"/>
    <cellStyle name="Currency 2 3" xfId="2302"/>
    <cellStyle name="Currency 2 4" xfId="2303"/>
    <cellStyle name="Currency 3" xfId="2304"/>
    <cellStyle name="Currency 3 2" xfId="2305"/>
    <cellStyle name="Currency0" xfId="2306"/>
    <cellStyle name="Currency1" xfId="2307"/>
    <cellStyle name="D" xfId="2308"/>
    <cellStyle name="Dash" xfId="2309"/>
    <cellStyle name="Data" xfId="2310"/>
    <cellStyle name="Data.LongPercent" xfId="2311"/>
    <cellStyle name="Data.NumPercent" xfId="2312"/>
    <cellStyle name="Data.NumShortPercent" xfId="2313"/>
    <cellStyle name="Data_Assumptions_Inputs_BASE" xfId="2314"/>
    <cellStyle name="Data1" xfId="2315"/>
    <cellStyle name="Data2" xfId="2316"/>
    <cellStyle name="Data5" xfId="2317"/>
    <cellStyle name="Date" xfId="2318"/>
    <cellStyle name="Date Short" xfId="2319"/>
    <cellStyle name="Date_ Roll-Forward Analysis" xfId="2320"/>
    <cellStyle name="DAY1 FAS140 - (Rolling 3 Months) - Cash&amp;Multlndr[B131E9474BA4FC283D0BF886775FCFA3]0c1" xfId="2321"/>
    <cellStyle name="DAY1 FAS140 - (Rolling 3 Months) - Cash&amp;Multlndr[B131E9474BA4FC283D0BF886775FCFA3]0c14" xfId="2322"/>
    <cellStyle name="DAY1 FAS140 - (Rolling 3 Months) - Cash&amp;Multlndr[B131E9474BA4FC283D0BF886775FCFA3]0c15" xfId="2323"/>
    <cellStyle name="DAY1 FAS140 - (Rolling 3 Months) - Cash&amp;Multlndr[B131E9474BA4FC283D0BF886775FCFA3]0c2" xfId="2324"/>
    <cellStyle name="DAY1 FAS140 - (Rolling 3 Months) - Cash&amp;Multlndr[B131E9474BA4FC283D0BF886775FCFA3]0c3" xfId="2325"/>
    <cellStyle name="DAY1 FAS140 - (Rolling 3 Months) - Cash&amp;Multlndr[B131E9474BA4FC283D0BF886775FCFA3]0c6" xfId="2326"/>
    <cellStyle name="DAY1 FAS140 - (Rolling 3 Months) - Cash&amp;Multlndr[B131E9474BA4FC283D0BF886775FCFA3]0c8" xfId="2327"/>
    <cellStyle name="DAY1 FAS140 - (Rolling 3 Months) - Cash&amp;Multlndr[B131E9474BA4FC283D0BF886775FCFA3]0c9" xfId="2328"/>
    <cellStyle name="DAY1 FAS140 - (Rolling 5 Quarters ) - Cash&amp;Multlndr[BCB4A5AC4DFCDFA5768366A7864D38EE]0c1" xfId="2329"/>
    <cellStyle name="DAY1 FAS140 - (Rolling 5 Quarters ) - Cash&amp;Multlndr[BCB4A5AC4DFCDFA5768366A7864D38EE]0c14" xfId="2330"/>
    <cellStyle name="DAY1 FAS140 - (Rolling 5 Quarters ) - Cash&amp;Multlndr[BCB4A5AC4DFCDFA5768366A7864D38EE]0c15" xfId="2331"/>
    <cellStyle name="DAY1 FAS140 - (Rolling 5 Quarters ) - Cash&amp;Multlndr[BCB4A5AC4DFCDFA5768366A7864D38EE]0c2" xfId="2332"/>
    <cellStyle name="DAY1 FAS140 - (Rolling 5 Quarters ) - Cash&amp;Multlndr[BCB4A5AC4DFCDFA5768366A7864D38EE]0c3" xfId="2333"/>
    <cellStyle name="DAY1 FAS140 - (Rolling 5 Quarters ) - Cash&amp;Multlndr[BCB4A5AC4DFCDFA5768366A7864D38EE]0c6" xfId="2334"/>
    <cellStyle name="DAY1 FAS140 - (Rolling 5 Quarters ) - Cash&amp;Multlndr[BCB4A5AC4DFCDFA5768366A7864D38EE]0c8" xfId="2335"/>
    <cellStyle name="DAY1 FAS140 - (Rolling 5 Quarters ) - Cash&amp;Multlndr[BCB4A5AC4DFCDFA5768366A7864D38EE]0c9" xfId="2336"/>
    <cellStyle name="DAY1 FAS140 - Current YTD - Cash&amp;Multlndr[0724D0254F63355DAFBA22843BF4DFAF]0c1" xfId="2337"/>
    <cellStyle name="DAY1 FAS140 - Current YTD - Cash&amp;Multlndr[0724D0254F63355DAFBA22843BF4DFAF]0c14" xfId="2338"/>
    <cellStyle name="DAY1 FAS140 - Current YTD - Cash&amp;Multlndr[0724D0254F63355DAFBA22843BF4DFAF]0c15" xfId="2339"/>
    <cellStyle name="DAY1 FAS140 - Current YTD - Cash&amp;Multlndr[0724D0254F63355DAFBA22843BF4DFAF]0c2" xfId="2340"/>
    <cellStyle name="DAY1 FAS140 - Current YTD - Cash&amp;Multlndr[0724D0254F63355DAFBA22843BF4DFAF]0c3" xfId="2341"/>
    <cellStyle name="DAY1 FAS140 - Current YTD - Cash&amp;Multlndr[0724D0254F63355DAFBA22843BF4DFAF]0c6" xfId="2342"/>
    <cellStyle name="DAY1 FAS140 - Current YTD - Cash&amp;Multlndr[0724D0254F63355DAFBA22843BF4DFAF]0c8" xfId="2343"/>
    <cellStyle name="DAY1 FAS140 - Current YTD - Cash&amp;Multlndr[0724D0254F63355DAFBA22843BF4DFAF]0c9" xfId="2344"/>
    <cellStyle name="DAY1 FAS140 - Last YTD - Cash&amp;Multlndr[5A52CE3B4182DDFA4DAD4EB3CF9AFF8F]0c1" xfId="2345"/>
    <cellStyle name="DAY1 FAS140 - Last YTD - Cash&amp;Multlndr[5A52CE3B4182DDFA4DAD4EB3CF9AFF8F]0c14" xfId="2346"/>
    <cellStyle name="DAY1 FAS140 - Last YTD - Cash&amp;Multlndr[5A52CE3B4182DDFA4DAD4EB3CF9AFF8F]0c15" xfId="2347"/>
    <cellStyle name="DAY1 FAS140 - Last YTD - Cash&amp;Multlndr[5A52CE3B4182DDFA4DAD4EB3CF9AFF8F]0c2" xfId="2348"/>
    <cellStyle name="DAY1 FAS140 - Last YTD - Cash&amp;Multlndr[5A52CE3B4182DDFA4DAD4EB3CF9AFF8F]0c3" xfId="2349"/>
    <cellStyle name="DAY1 FAS140 - Last YTD - Cash&amp;Multlndr[5A52CE3B4182DDFA4DAD4EB3CF9AFF8F]0c6" xfId="2350"/>
    <cellStyle name="DAY1 FAS140 - Last YTD - Cash&amp;Multlndr[5A52CE3B4182DDFA4DAD4EB3CF9AFF8F]0c8" xfId="2351"/>
    <cellStyle name="DAY1 FAS140 - Last YTD - Cash&amp;Multlndr[5A52CE3B4182DDFA4DAD4EB3CF9AFF8F]0c9" xfId="2352"/>
    <cellStyle name="DAY1 FAS140- GS - (Rolling 3 Months) - Cash[D754668E4E1046DE3091A0B15BB7BCFB]0c1" xfId="2353"/>
    <cellStyle name="DAY1 FAS140- GS - (Rolling 3 Months) - Cash[D754668E4E1046DE3091A0B15BB7BCFB]0c10" xfId="2354"/>
    <cellStyle name="DAY1 FAS140- GS - (Rolling 3 Months) - Cash[D754668E4E1046DE3091A0B15BB7BCFB]0c12" xfId="2355"/>
    <cellStyle name="DAY1 FAS140- GS - (Rolling 3 Months) - Cash[D754668E4E1046DE3091A0B15BB7BCFB]0c15" xfId="2356"/>
    <cellStyle name="DAY1 FAS140- GS - (Rolling 3 Months) - Cash[D754668E4E1046DE3091A0B15BB7BCFB]0c18" xfId="2357"/>
    <cellStyle name="DAY1 FAS140- GS - (Rolling 3 Months) - Cash[D754668E4E1046DE3091A0B15BB7BCFB]0c2" xfId="2358"/>
    <cellStyle name="DAY1 FAS140- GS - (Rolling 3 Months) - Cash[D754668E4E1046DE3091A0B15BB7BCFB]0c21" xfId="2359"/>
    <cellStyle name="DAY1 FAS140- GS - (Rolling 3 Months) - Cash[D754668E4E1046DE3091A0B15BB7BCFB]0c24" xfId="2360"/>
    <cellStyle name="DAY1 FAS140- GS - (Rolling 3 Months) - Cash[D754668E4E1046DE3091A0B15BB7BCFB]0c27" xfId="2361"/>
    <cellStyle name="DAY1 FAS140- GS - (Rolling 3 Months) - Cash[D754668E4E1046DE3091A0B15BB7BCFB]0c29" xfId="2362"/>
    <cellStyle name="DAY1 FAS140- GS - (Rolling 3 Months) - Cash[D754668E4E1046DE3091A0B15BB7BCFB]0c3" xfId="2363"/>
    <cellStyle name="DAY1 FAS140- GS - (Rolling 3 Months) - Cash[D754668E4E1046DE3091A0B15BB7BCFB]0c31" xfId="2364"/>
    <cellStyle name="DAY1 FAS140- GS - (Rolling 3 Months) - Cash[D754668E4E1046DE3091A0B15BB7BCFB]0c33" xfId="2365"/>
    <cellStyle name="DAY1 FAS140- GS - (Rolling 3 Months) - Cash[D754668E4E1046DE3091A0B15BB7BCFB]0c35" xfId="2366"/>
    <cellStyle name="DAY1 FAS140- GS - (Rolling 3 Months) - Cash[D754668E4E1046DE3091A0B15BB7BCFB]0c37" xfId="2367"/>
    <cellStyle name="DAY1 FAS140- GS - (Rolling 3 Months) - Cash[D754668E4E1046DE3091A0B15BB7BCFB]0c39" xfId="2368"/>
    <cellStyle name="DAY1 FAS140- GS - (Rolling 3 Months) - Cash[D754668E4E1046DE3091A0B15BB7BCFB]0c41" xfId="2369"/>
    <cellStyle name="DAY1 FAS140- GS - (Rolling 3 Months) - Cash[D754668E4E1046DE3091A0B15BB7BCFB]0c43" xfId="2370"/>
    <cellStyle name="DAY1 FAS140- GS - (Rolling 3 Months) - Cash[D754668E4E1046DE3091A0B15BB7BCFB]0c45" xfId="2371"/>
    <cellStyle name="DAY1 FAS140- GS - (Rolling 3 Months) - Cash[D754668E4E1046DE3091A0B15BB7BCFB]0c47" xfId="2372"/>
    <cellStyle name="DAY1 FAS140- GS - (Rolling 3 Months) - Cash[D754668E4E1046DE3091A0B15BB7BCFB]0c49" xfId="2373"/>
    <cellStyle name="DAY1 FAS140- GS - (Rolling 3 Months) - Cash[D754668E4E1046DE3091A0B15BB7BCFB]0c51" xfId="2374"/>
    <cellStyle name="DAY1 FAS140- GS - (Rolling 3 Months) - Cash[D754668E4E1046DE3091A0B15BB7BCFB]0c53" xfId="2375"/>
    <cellStyle name="DAY1 FAS140- GS - (Rolling 3 Months) - Cash[D754668E4E1046DE3091A0B15BB7BCFB]0c55" xfId="2376"/>
    <cellStyle name="DAY1 FAS140- GS - (Rolling 3 Months) - Cash[D754668E4E1046DE3091A0B15BB7BCFB]0c57" xfId="2377"/>
    <cellStyle name="DAY1 FAS140- GS - (Rolling 3 Months) - Cash[D754668E4E1046DE3091A0B15BB7BCFB]0c59" xfId="2378"/>
    <cellStyle name="DAY1 FAS140- GS - (Rolling 3 Months) - Cash[D754668E4E1046DE3091A0B15BB7BCFB]0c61" xfId="2379"/>
    <cellStyle name="DAY1 FAS140- GS - (Rolling 3 Months) - Cash[D754668E4E1046DE3091A0B15BB7BCFB]0c63" xfId="2380"/>
    <cellStyle name="DAY1 FAS140- GS - (Rolling 3 Months) - Cash[D754668E4E1046DE3091A0B15BB7BCFB]0c65" xfId="2381"/>
    <cellStyle name="DAY1 FAS140- GS - (Rolling 3 Months) - Cash[D754668E4E1046DE3091A0B15BB7BCFB]0c67" xfId="2382"/>
    <cellStyle name="DAY1 FAS140- GS - (Rolling 3 Months) - Cash[D754668E4E1046DE3091A0B15BB7BCFB]0c69" xfId="2383"/>
    <cellStyle name="DAY1 FAS140- GS - (Rolling 3 Months) - Cash[D754668E4E1046DE3091A0B15BB7BCFB]0c7" xfId="2384"/>
    <cellStyle name="DAY1 FAS140- GS - (Rolling 3 Months) - Cash[D754668E4E1046DE3091A0B15BB7BCFB]0c71" xfId="2385"/>
    <cellStyle name="DAY1 FAS140- GS - (Rolling 3 Months) - Cash[D754668E4E1046DE3091A0B15BB7BCFB]0c73" xfId="2386"/>
    <cellStyle name="DAY1 FAS140- GS - (Rolling 3 Months) - Cash[D754668E4E1046DE3091A0B15BB7BCFB]0c75" xfId="2387"/>
    <cellStyle name="DAY1 FAS140- GS - (Rolling 3 Months) - Cash[D754668E4E1046DE3091A0B15BB7BCFB]0c76" xfId="2388"/>
    <cellStyle name="DAY1 FAS140- GS - (Rolling 3 Months) - Cash[D754668E4E1046DE3091A0B15BB7BCFB]0c77" xfId="2389"/>
    <cellStyle name="DAY1 FAS140- GS - (Rolling 3 Months) - Multilender[FC8C90AA4099FEA3A96AECB4A6F58E74]0c1" xfId="2390"/>
    <cellStyle name="DAY1 FAS140- GS - (Rolling 3 Months) - Multilender[FC8C90AA4099FEA3A96AECB4A6F58E74]0c10" xfId="2391"/>
    <cellStyle name="DAY1 FAS140- GS - (Rolling 3 Months) - Multilender[FC8C90AA4099FEA3A96AECB4A6F58E74]0c12" xfId="2392"/>
    <cellStyle name="DAY1 FAS140- GS - (Rolling 3 Months) - Multilender[FC8C90AA4099FEA3A96AECB4A6F58E74]0c15" xfId="2393"/>
    <cellStyle name="DAY1 FAS140- GS - (Rolling 3 Months) - Multilender[FC8C90AA4099FEA3A96AECB4A6F58E74]0c18" xfId="2394"/>
    <cellStyle name="DAY1 FAS140- GS - (Rolling 3 Months) - Multilender[FC8C90AA4099FEA3A96AECB4A6F58E74]0c2" xfId="2395"/>
    <cellStyle name="DAY1 FAS140- GS - (Rolling 3 Months) - Multilender[FC8C90AA4099FEA3A96AECB4A6F58E74]0c21" xfId="2396"/>
    <cellStyle name="DAY1 FAS140- GS - (Rolling 3 Months) - Multilender[FC8C90AA4099FEA3A96AECB4A6F58E74]0c24" xfId="2397"/>
    <cellStyle name="DAY1 FAS140- GS - (Rolling 3 Months) - Multilender[FC8C90AA4099FEA3A96AECB4A6F58E74]0c27" xfId="2398"/>
    <cellStyle name="DAY1 FAS140- GS - (Rolling 3 Months) - Multilender[FC8C90AA4099FEA3A96AECB4A6F58E74]0c29" xfId="2399"/>
    <cellStyle name="DAY1 FAS140- GS - (Rolling 3 Months) - Multilender[FC8C90AA4099FEA3A96AECB4A6F58E74]0c3" xfId="2400"/>
    <cellStyle name="DAY1 FAS140- GS - (Rolling 3 Months) - Multilender[FC8C90AA4099FEA3A96AECB4A6F58E74]0c31" xfId="2401"/>
    <cellStyle name="DAY1 FAS140- GS - (Rolling 3 Months) - Multilender[FC8C90AA4099FEA3A96AECB4A6F58E74]0c33" xfId="2402"/>
    <cellStyle name="DAY1 FAS140- GS - (Rolling 3 Months) - Multilender[FC8C90AA4099FEA3A96AECB4A6F58E74]0c35" xfId="2403"/>
    <cellStyle name="DAY1 FAS140- GS - (Rolling 3 Months) - Multilender[FC8C90AA4099FEA3A96AECB4A6F58E74]0c37" xfId="2404"/>
    <cellStyle name="DAY1 FAS140- GS - (Rolling 3 Months) - Multilender[FC8C90AA4099FEA3A96AECB4A6F58E74]0c39" xfId="2405"/>
    <cellStyle name="DAY1 FAS140- GS - (Rolling 3 Months) - Multilender[FC8C90AA4099FEA3A96AECB4A6F58E74]0c41" xfId="2406"/>
    <cellStyle name="DAY1 FAS140- GS - (Rolling 3 Months) - Multilender[FC8C90AA4099FEA3A96AECB4A6F58E74]0c43" xfId="2407"/>
    <cellStyle name="DAY1 FAS140- GS - (Rolling 3 Months) - Multilender[FC8C90AA4099FEA3A96AECB4A6F58E74]0c45" xfId="2408"/>
    <cellStyle name="DAY1 FAS140- GS - (Rolling 3 Months) - Multilender[FC8C90AA4099FEA3A96AECB4A6F58E74]0c47" xfId="2409"/>
    <cellStyle name="DAY1 FAS140- GS - (Rolling 3 Months) - Multilender[FC8C90AA4099FEA3A96AECB4A6F58E74]0c49" xfId="2410"/>
    <cellStyle name="DAY1 FAS140- GS - (Rolling 3 Months) - Multilender[FC8C90AA4099FEA3A96AECB4A6F58E74]0c51" xfId="2411"/>
    <cellStyle name="DAY1 FAS140- GS - (Rolling 3 Months) - Multilender[FC8C90AA4099FEA3A96AECB4A6F58E74]0c53" xfId="2412"/>
    <cellStyle name="DAY1 FAS140- GS - (Rolling 3 Months) - Multilender[FC8C90AA4099FEA3A96AECB4A6F58E74]0c55" xfId="2413"/>
    <cellStyle name="DAY1 FAS140- GS - (Rolling 3 Months) - Multilender[FC8C90AA4099FEA3A96AECB4A6F58E74]0c57" xfId="2414"/>
    <cellStyle name="DAY1 FAS140- GS - (Rolling 3 Months) - Multilender[FC8C90AA4099FEA3A96AECB4A6F58E74]0c59" xfId="2415"/>
    <cellStyle name="DAY1 FAS140- GS - (Rolling 3 Months) - Multilender[FC8C90AA4099FEA3A96AECB4A6F58E74]0c61" xfId="2416"/>
    <cellStyle name="DAY1 FAS140- GS - (Rolling 3 Months) - Multilender[FC8C90AA4099FEA3A96AECB4A6F58E74]0c63" xfId="2417"/>
    <cellStyle name="DAY1 FAS140- GS - (Rolling 3 Months) - Multilender[FC8C90AA4099FEA3A96AECB4A6F58E74]0c65" xfId="2418"/>
    <cellStyle name="DAY1 FAS140- GS - (Rolling 3 Months) - Multilender[FC8C90AA4099FEA3A96AECB4A6F58E74]0c67" xfId="2419"/>
    <cellStyle name="DAY1 FAS140- GS - (Rolling 3 Months) - Multilender[FC8C90AA4099FEA3A96AECB4A6F58E74]0c69" xfId="2420"/>
    <cellStyle name="DAY1 FAS140- GS - (Rolling 3 Months) - Multilender[FC8C90AA4099FEA3A96AECB4A6F58E74]0c7" xfId="2421"/>
    <cellStyle name="DAY1 FAS140- GS - (Rolling 3 Months) - Multilender[FC8C90AA4099FEA3A96AECB4A6F58E74]0c71" xfId="2422"/>
    <cellStyle name="DAY1 FAS140- GS - (Rolling 3 Months) - Multilender[FC8C90AA4099FEA3A96AECB4A6F58E74]0c73" xfId="2423"/>
    <cellStyle name="DAY1 FAS140- GS - (Rolling 3 Months) - Multilender[FC8C90AA4099FEA3A96AECB4A6F58E74]0c75" xfId="2424"/>
    <cellStyle name="DAY1 FAS140- GS - (Rolling 3 Months) - Multilender[FC8C90AA4099FEA3A96AECB4A6F58E74]0c76" xfId="2425"/>
    <cellStyle name="DAY1 FAS140- GS - (Rolling 3 Months) - Multilender[FC8C90AA4099FEA3A96AECB4A6F58E74]0c77" xfId="2426"/>
    <cellStyle name="DAY1 FAS140- GS - (Rolling 5 Quarters) - Cash[8CD8312D45D70814A6F9FB8817D5D4A9]0c1" xfId="2427"/>
    <cellStyle name="DAY1 FAS140- GS - (Rolling 5 Quarters) - Cash[8CD8312D45D70814A6F9FB8817D5D4A9]0c10" xfId="2428"/>
    <cellStyle name="DAY1 FAS140- GS - (Rolling 5 Quarters) - Cash[8CD8312D45D70814A6F9FB8817D5D4A9]0c12" xfId="2429"/>
    <cellStyle name="DAY1 FAS140- GS - (Rolling 5 Quarters) - Cash[8CD8312D45D70814A6F9FB8817D5D4A9]0c15" xfId="2430"/>
    <cellStyle name="DAY1 FAS140- GS - (Rolling 5 Quarters) - Cash[8CD8312D45D70814A6F9FB8817D5D4A9]0c18" xfId="2431"/>
    <cellStyle name="DAY1 FAS140- GS - (Rolling 5 Quarters) - Cash[8CD8312D45D70814A6F9FB8817D5D4A9]0c2" xfId="2432"/>
    <cellStyle name="DAY1 FAS140- GS - (Rolling 5 Quarters) - Cash[8CD8312D45D70814A6F9FB8817D5D4A9]0c21" xfId="2433"/>
    <cellStyle name="DAY1 FAS140- GS - (Rolling 5 Quarters) - Cash[8CD8312D45D70814A6F9FB8817D5D4A9]0c24" xfId="2434"/>
    <cellStyle name="DAY1 FAS140- GS - (Rolling 5 Quarters) - Cash[8CD8312D45D70814A6F9FB8817D5D4A9]0c27" xfId="2435"/>
    <cellStyle name="DAY1 FAS140- GS - (Rolling 5 Quarters) - Cash[8CD8312D45D70814A6F9FB8817D5D4A9]0c29" xfId="2436"/>
    <cellStyle name="DAY1 FAS140- GS - (Rolling 5 Quarters) - Cash[8CD8312D45D70814A6F9FB8817D5D4A9]0c3" xfId="2437"/>
    <cellStyle name="DAY1 FAS140- GS - (Rolling 5 Quarters) - Cash[8CD8312D45D70814A6F9FB8817D5D4A9]0c31" xfId="2438"/>
    <cellStyle name="DAY1 FAS140- GS - (Rolling 5 Quarters) - Cash[8CD8312D45D70814A6F9FB8817D5D4A9]0c33" xfId="2439"/>
    <cellStyle name="DAY1 FAS140- GS - (Rolling 5 Quarters) - Cash[8CD8312D45D70814A6F9FB8817D5D4A9]0c35" xfId="2440"/>
    <cellStyle name="DAY1 FAS140- GS - (Rolling 5 Quarters) - Cash[8CD8312D45D70814A6F9FB8817D5D4A9]0c37" xfId="2441"/>
    <cellStyle name="DAY1 FAS140- GS - (Rolling 5 Quarters) - Cash[8CD8312D45D70814A6F9FB8817D5D4A9]0c39" xfId="2442"/>
    <cellStyle name="DAY1 FAS140- GS - (Rolling 5 Quarters) - Cash[8CD8312D45D70814A6F9FB8817D5D4A9]0c41" xfId="2443"/>
    <cellStyle name="DAY1 FAS140- GS - (Rolling 5 Quarters) - Cash[8CD8312D45D70814A6F9FB8817D5D4A9]0c43" xfId="2444"/>
    <cellStyle name="DAY1 FAS140- GS - (Rolling 5 Quarters) - Cash[8CD8312D45D70814A6F9FB8817D5D4A9]0c45" xfId="2445"/>
    <cellStyle name="DAY1 FAS140- GS - (Rolling 5 Quarters) - Cash[8CD8312D45D70814A6F9FB8817D5D4A9]0c47" xfId="2446"/>
    <cellStyle name="DAY1 FAS140- GS - (Rolling 5 Quarters) - Cash[8CD8312D45D70814A6F9FB8817D5D4A9]0c49" xfId="2447"/>
    <cellStyle name="DAY1 FAS140- GS - (Rolling 5 Quarters) - Cash[8CD8312D45D70814A6F9FB8817D5D4A9]0c51" xfId="2448"/>
    <cellStyle name="DAY1 FAS140- GS - (Rolling 5 Quarters) - Cash[8CD8312D45D70814A6F9FB8817D5D4A9]0c53" xfId="2449"/>
    <cellStyle name="DAY1 FAS140- GS - (Rolling 5 Quarters) - Cash[8CD8312D45D70814A6F9FB8817D5D4A9]0c55" xfId="2450"/>
    <cellStyle name="DAY1 FAS140- GS - (Rolling 5 Quarters) - Cash[8CD8312D45D70814A6F9FB8817D5D4A9]0c57" xfId="2451"/>
    <cellStyle name="DAY1 FAS140- GS - (Rolling 5 Quarters) - Cash[8CD8312D45D70814A6F9FB8817D5D4A9]0c59" xfId="2452"/>
    <cellStyle name="DAY1 FAS140- GS - (Rolling 5 Quarters) - Cash[8CD8312D45D70814A6F9FB8817D5D4A9]0c61" xfId="2453"/>
    <cellStyle name="DAY1 FAS140- GS - (Rolling 5 Quarters) - Cash[8CD8312D45D70814A6F9FB8817D5D4A9]0c63" xfId="2454"/>
    <cellStyle name="DAY1 FAS140- GS - (Rolling 5 Quarters) - Cash[8CD8312D45D70814A6F9FB8817D5D4A9]0c65" xfId="2455"/>
    <cellStyle name="DAY1 FAS140- GS - (Rolling 5 Quarters) - Cash[8CD8312D45D70814A6F9FB8817D5D4A9]0c67" xfId="2456"/>
    <cellStyle name="DAY1 FAS140- GS - (Rolling 5 Quarters) - Cash[8CD8312D45D70814A6F9FB8817D5D4A9]0c69" xfId="2457"/>
    <cellStyle name="DAY1 FAS140- GS - (Rolling 5 Quarters) - Cash[8CD8312D45D70814A6F9FB8817D5D4A9]0c7" xfId="2458"/>
    <cellStyle name="DAY1 FAS140- GS - (Rolling 5 Quarters) - Cash[8CD8312D45D70814A6F9FB8817D5D4A9]0c71" xfId="2459"/>
    <cellStyle name="DAY1 FAS140- GS - (Rolling 5 Quarters) - Cash[8CD8312D45D70814A6F9FB8817D5D4A9]0c73" xfId="2460"/>
    <cellStyle name="DAY1 FAS140- GS - (Rolling 5 Quarters) - Cash[8CD8312D45D70814A6F9FB8817D5D4A9]0c75" xfId="2461"/>
    <cellStyle name="DAY1 FAS140- GS - (Rolling 5 Quarters) - Cash[8CD8312D45D70814A6F9FB8817D5D4A9]0c76" xfId="2462"/>
    <cellStyle name="DAY1 FAS140- GS - (Rolling 5 Quarters) - Cash[8CD8312D45D70814A6F9FB8817D5D4A9]0c77" xfId="2463"/>
    <cellStyle name="DAY1 FAS140- GS - (Rolling 5 Quarters) - Multilender[2D37528647C4889F00AA48B2D1C55789]0c1" xfId="2464"/>
    <cellStyle name="DAY1 FAS140- GS - (Rolling 5 Quarters) - Multilender[2D37528647C4889F00AA48B2D1C55789]0c10" xfId="2465"/>
    <cellStyle name="DAY1 FAS140- GS - (Rolling 5 Quarters) - Multilender[2D37528647C4889F00AA48B2D1C55789]0c12" xfId="2466"/>
    <cellStyle name="DAY1 FAS140- GS - (Rolling 5 Quarters) - Multilender[2D37528647C4889F00AA48B2D1C55789]0c15" xfId="2467"/>
    <cellStyle name="DAY1 FAS140- GS - (Rolling 5 Quarters) - Multilender[2D37528647C4889F00AA48B2D1C55789]0c18" xfId="2468"/>
    <cellStyle name="DAY1 FAS140- GS - (Rolling 5 Quarters) - Multilender[2D37528647C4889F00AA48B2D1C55789]0c2" xfId="2469"/>
    <cellStyle name="DAY1 FAS140- GS - (Rolling 5 Quarters) - Multilender[2D37528647C4889F00AA48B2D1C55789]0c21" xfId="2470"/>
    <cellStyle name="DAY1 FAS140- GS - (Rolling 5 Quarters) - Multilender[2D37528647C4889F00AA48B2D1C55789]0c24" xfId="2471"/>
    <cellStyle name="DAY1 FAS140- GS - (Rolling 5 Quarters) - Multilender[2D37528647C4889F00AA48B2D1C55789]0c27" xfId="2472"/>
    <cellStyle name="DAY1 FAS140- GS - (Rolling 5 Quarters) - Multilender[2D37528647C4889F00AA48B2D1C55789]0c29" xfId="2473"/>
    <cellStyle name="DAY1 FAS140- GS - (Rolling 5 Quarters) - Multilender[2D37528647C4889F00AA48B2D1C55789]0c3" xfId="2474"/>
    <cellStyle name="DAY1 FAS140- GS - (Rolling 5 Quarters) - Multilender[2D37528647C4889F00AA48B2D1C55789]0c31" xfId="2475"/>
    <cellStyle name="DAY1 FAS140- GS - (Rolling 5 Quarters) - Multilender[2D37528647C4889F00AA48B2D1C55789]0c33" xfId="2476"/>
    <cellStyle name="DAY1 FAS140- GS - (Rolling 5 Quarters) - Multilender[2D37528647C4889F00AA48B2D1C55789]0c35" xfId="2477"/>
    <cellStyle name="DAY1 FAS140- GS - (Rolling 5 Quarters) - Multilender[2D37528647C4889F00AA48B2D1C55789]0c37" xfId="2478"/>
    <cellStyle name="DAY1 FAS140- GS - (Rolling 5 Quarters) - Multilender[2D37528647C4889F00AA48B2D1C55789]0c39" xfId="2479"/>
    <cellStyle name="DAY1 FAS140- GS - (Rolling 5 Quarters) - Multilender[2D37528647C4889F00AA48B2D1C55789]0c41" xfId="2480"/>
    <cellStyle name="DAY1 FAS140- GS - (Rolling 5 Quarters) - Multilender[2D37528647C4889F00AA48B2D1C55789]0c43" xfId="2481"/>
    <cellStyle name="DAY1 FAS140- GS - (Rolling 5 Quarters) - Multilender[2D37528647C4889F00AA48B2D1C55789]0c45" xfId="2482"/>
    <cellStyle name="DAY1 FAS140- GS - (Rolling 5 Quarters) - Multilender[2D37528647C4889F00AA48B2D1C55789]0c47" xfId="2483"/>
    <cellStyle name="DAY1 FAS140- GS - (Rolling 5 Quarters) - Multilender[2D37528647C4889F00AA48B2D1C55789]0c49" xfId="2484"/>
    <cellStyle name="DAY1 FAS140- GS - (Rolling 5 Quarters) - Multilender[2D37528647C4889F00AA48B2D1C55789]0c51" xfId="2485"/>
    <cellStyle name="DAY1 FAS140- GS - (Rolling 5 Quarters) - Multilender[2D37528647C4889F00AA48B2D1C55789]0c53" xfId="2486"/>
    <cellStyle name="DAY1 FAS140- GS - (Rolling 5 Quarters) - Multilender[2D37528647C4889F00AA48B2D1C55789]0c55" xfId="2487"/>
    <cellStyle name="DAY1 FAS140- GS - (Rolling 5 Quarters) - Multilender[2D37528647C4889F00AA48B2D1C55789]0c57" xfId="2488"/>
    <cellStyle name="DAY1 FAS140- GS - (Rolling 5 Quarters) - Multilender[2D37528647C4889F00AA48B2D1C55789]0c59" xfId="2489"/>
    <cellStyle name="DAY1 FAS140- GS - (Rolling 5 Quarters) - Multilender[2D37528647C4889F00AA48B2D1C55789]0c61" xfId="2490"/>
    <cellStyle name="DAY1 FAS140- GS - (Rolling 5 Quarters) - Multilender[2D37528647C4889F00AA48B2D1C55789]0c63" xfId="2491"/>
    <cellStyle name="DAY1 FAS140- GS - (Rolling 5 Quarters) - Multilender[2D37528647C4889F00AA48B2D1C55789]0c65" xfId="2492"/>
    <cellStyle name="DAY1 FAS140- GS - (Rolling 5 Quarters) - Multilender[2D37528647C4889F00AA48B2D1C55789]0c67" xfId="2493"/>
    <cellStyle name="DAY1 FAS140- GS - (Rolling 5 Quarters) - Multilender[2D37528647C4889F00AA48B2D1C55789]0c69" xfId="2494"/>
    <cellStyle name="DAY1 FAS140- GS - (Rolling 5 Quarters) - Multilender[2D37528647C4889F00AA48B2D1C55789]0c7" xfId="2495"/>
    <cellStyle name="DAY1 FAS140- GS - (Rolling 5 Quarters) - Multilender[2D37528647C4889F00AA48B2D1C55789]0c71" xfId="2496"/>
    <cellStyle name="DAY1 FAS140- GS - (Rolling 5 Quarters) - Multilender[2D37528647C4889F00AA48B2D1C55789]0c73" xfId="2497"/>
    <cellStyle name="DAY1 FAS140- GS - (Rolling 5 Quarters) - Multilender[2D37528647C4889F00AA48B2D1C55789]0c75" xfId="2498"/>
    <cellStyle name="DAY1 FAS140- GS - (Rolling 5 Quarters) - Multilender[2D37528647C4889F00AA48B2D1C55789]0c76" xfId="2499"/>
    <cellStyle name="DAY1 FAS140- GS - (Rolling 5 Quarters) - Multilender[2D37528647C4889F00AA48B2D1C55789]0c77" xfId="2500"/>
    <cellStyle name="DAY1 FAS140- GS - Current YTD - Cash[DE6C20EC45F36E80AEE0EDB383FDD910]0c1" xfId="2501"/>
    <cellStyle name="DAY1 FAS140- GS - Current YTD - Cash[DE6C20EC45F36E80AEE0EDB383FDD910]0c10" xfId="2502"/>
    <cellStyle name="DAY1 FAS140- GS - Current YTD - Cash[DE6C20EC45F36E80AEE0EDB383FDD910]0c12" xfId="2503"/>
    <cellStyle name="DAY1 FAS140- GS - Current YTD - Cash[DE6C20EC45F36E80AEE0EDB383FDD910]0c15" xfId="2504"/>
    <cellStyle name="DAY1 FAS140- GS - Current YTD - Cash[DE6C20EC45F36E80AEE0EDB383FDD910]0c18" xfId="2505"/>
    <cellStyle name="DAY1 FAS140- GS - Current YTD - Cash[DE6C20EC45F36E80AEE0EDB383FDD910]0c2" xfId="2506"/>
    <cellStyle name="DAY1 FAS140- GS - Current YTD - Cash[DE6C20EC45F36E80AEE0EDB383FDD910]0c21" xfId="2507"/>
    <cellStyle name="DAY1 FAS140- GS - Current YTD - Cash[DE6C20EC45F36E80AEE0EDB383FDD910]0c24" xfId="2508"/>
    <cellStyle name="DAY1 FAS140- GS - Current YTD - Cash[DE6C20EC45F36E80AEE0EDB383FDD910]0c27" xfId="2509"/>
    <cellStyle name="DAY1 FAS140- GS - Current YTD - Cash[DE6C20EC45F36E80AEE0EDB383FDD910]0c29" xfId="2510"/>
    <cellStyle name="DAY1 FAS140- GS - Current YTD - Cash[DE6C20EC45F36E80AEE0EDB383FDD910]0c3" xfId="2511"/>
    <cellStyle name="DAY1 FAS140- GS - Current YTD - Cash[DE6C20EC45F36E80AEE0EDB383FDD910]0c31" xfId="2512"/>
    <cellStyle name="DAY1 FAS140- GS - Current YTD - Cash[DE6C20EC45F36E80AEE0EDB383FDD910]0c33" xfId="2513"/>
    <cellStyle name="DAY1 FAS140- GS - Current YTD - Cash[DE6C20EC45F36E80AEE0EDB383FDD910]0c35" xfId="2514"/>
    <cellStyle name="DAY1 FAS140- GS - Current YTD - Cash[DE6C20EC45F36E80AEE0EDB383FDD910]0c37" xfId="2515"/>
    <cellStyle name="DAY1 FAS140- GS - Current YTD - Cash[DE6C20EC45F36E80AEE0EDB383FDD910]0c39" xfId="2516"/>
    <cellStyle name="DAY1 FAS140- GS - Current YTD - Cash[DE6C20EC45F36E80AEE0EDB383FDD910]0c41" xfId="2517"/>
    <cellStyle name="DAY1 FAS140- GS - Current YTD - Cash[DE6C20EC45F36E80AEE0EDB383FDD910]0c43" xfId="2518"/>
    <cellStyle name="DAY1 FAS140- GS - Current YTD - Cash[DE6C20EC45F36E80AEE0EDB383FDD910]0c45" xfId="2519"/>
    <cellStyle name="DAY1 FAS140- GS - Current YTD - Cash[DE6C20EC45F36E80AEE0EDB383FDD910]0c47" xfId="2520"/>
    <cellStyle name="DAY1 FAS140- GS - Current YTD - Cash[DE6C20EC45F36E80AEE0EDB383FDD910]0c49" xfId="2521"/>
    <cellStyle name="DAY1 FAS140- GS - Current YTD - Cash[DE6C20EC45F36E80AEE0EDB383FDD910]0c51" xfId="2522"/>
    <cellStyle name="DAY1 FAS140- GS - Current YTD - Cash[DE6C20EC45F36E80AEE0EDB383FDD910]0c53" xfId="2523"/>
    <cellStyle name="DAY1 FAS140- GS - Current YTD - Cash[DE6C20EC45F36E80AEE0EDB383FDD910]0c55" xfId="2524"/>
    <cellStyle name="DAY1 FAS140- GS - Current YTD - Cash[DE6C20EC45F36E80AEE0EDB383FDD910]0c57" xfId="2525"/>
    <cellStyle name="DAY1 FAS140- GS - Current YTD - Cash[DE6C20EC45F36E80AEE0EDB383FDD910]0c59" xfId="2526"/>
    <cellStyle name="DAY1 FAS140- GS - Current YTD - Cash[DE6C20EC45F36E80AEE0EDB383FDD910]0c61" xfId="2527"/>
    <cellStyle name="DAY1 FAS140- GS - Current YTD - Cash[DE6C20EC45F36E80AEE0EDB383FDD910]0c63" xfId="2528"/>
    <cellStyle name="DAY1 FAS140- GS - Current YTD - Cash[DE6C20EC45F36E80AEE0EDB383FDD910]0c65" xfId="2529"/>
    <cellStyle name="DAY1 FAS140- GS - Current YTD - Cash[DE6C20EC45F36E80AEE0EDB383FDD910]0c67" xfId="2530"/>
    <cellStyle name="DAY1 FAS140- GS - Current YTD - Cash[DE6C20EC45F36E80AEE0EDB383FDD910]0c69" xfId="2531"/>
    <cellStyle name="DAY1 FAS140- GS - Current YTD - Cash[DE6C20EC45F36E80AEE0EDB383FDD910]0c7" xfId="2532"/>
    <cellStyle name="DAY1 FAS140- GS - Current YTD - Cash[DE6C20EC45F36E80AEE0EDB383FDD910]0c71" xfId="2533"/>
    <cellStyle name="DAY1 FAS140- GS - Current YTD - Cash[DE6C20EC45F36E80AEE0EDB383FDD910]0c73" xfId="2534"/>
    <cellStyle name="DAY1 FAS140- GS - Current YTD - Cash[DE6C20EC45F36E80AEE0EDB383FDD910]0c75" xfId="2535"/>
    <cellStyle name="DAY1 FAS140- GS - Current YTD - Cash[DE6C20EC45F36E80AEE0EDB383FDD910]0c76" xfId="2536"/>
    <cellStyle name="DAY1 FAS140- GS - Current YTD - Cash[DE6C20EC45F36E80AEE0EDB383FDD910]0c77" xfId="2537"/>
    <cellStyle name="DAY1 FAS140- GS - Current YTD - Multilender[4D1F9D7C4F13317B2E54508E66654D7A]0c1" xfId="2538"/>
    <cellStyle name="DAY1 FAS140- GS - Current YTD - Multilender[4D1F9D7C4F13317B2E54508E66654D7A]0c10" xfId="2539"/>
    <cellStyle name="DAY1 FAS140- GS - Current YTD - Multilender[4D1F9D7C4F13317B2E54508E66654D7A]0c12" xfId="2540"/>
    <cellStyle name="DAY1 FAS140- GS - Current YTD - Multilender[4D1F9D7C4F13317B2E54508E66654D7A]0c15" xfId="2541"/>
    <cellStyle name="DAY1 FAS140- GS - Current YTD - Multilender[4D1F9D7C4F13317B2E54508E66654D7A]0c18" xfId="2542"/>
    <cellStyle name="DAY1 FAS140- GS - Current YTD - Multilender[4D1F9D7C4F13317B2E54508E66654D7A]0c2" xfId="2543"/>
    <cellStyle name="DAY1 FAS140- GS - Current YTD - Multilender[4D1F9D7C4F13317B2E54508E66654D7A]0c21" xfId="2544"/>
    <cellStyle name="DAY1 FAS140- GS - Current YTD - Multilender[4D1F9D7C4F13317B2E54508E66654D7A]0c24" xfId="2545"/>
    <cellStyle name="DAY1 FAS140- GS - Current YTD - Multilender[4D1F9D7C4F13317B2E54508E66654D7A]0c27" xfId="2546"/>
    <cellStyle name="DAY1 FAS140- GS - Current YTD - Multilender[4D1F9D7C4F13317B2E54508E66654D7A]0c29" xfId="2547"/>
    <cellStyle name="DAY1 FAS140- GS - Current YTD - Multilender[4D1F9D7C4F13317B2E54508E66654D7A]0c3" xfId="2548"/>
    <cellStyle name="DAY1 FAS140- GS - Current YTD - Multilender[4D1F9D7C4F13317B2E54508E66654D7A]0c31" xfId="2549"/>
    <cellStyle name="DAY1 FAS140- GS - Current YTD - Multilender[4D1F9D7C4F13317B2E54508E66654D7A]0c33" xfId="2550"/>
    <cellStyle name="DAY1 FAS140- GS - Current YTD - Multilender[4D1F9D7C4F13317B2E54508E66654D7A]0c35" xfId="2551"/>
    <cellStyle name="DAY1 FAS140- GS - Current YTD - Multilender[4D1F9D7C4F13317B2E54508E66654D7A]0c37" xfId="2552"/>
    <cellStyle name="DAY1 FAS140- GS - Current YTD - Multilender[4D1F9D7C4F13317B2E54508E66654D7A]0c39" xfId="2553"/>
    <cellStyle name="DAY1 FAS140- GS - Current YTD - Multilender[4D1F9D7C4F13317B2E54508E66654D7A]0c41" xfId="2554"/>
    <cellStyle name="DAY1 FAS140- GS - Current YTD - Multilender[4D1F9D7C4F13317B2E54508E66654D7A]0c43" xfId="2555"/>
    <cellStyle name="DAY1 FAS140- GS - Current YTD - Multilender[4D1F9D7C4F13317B2E54508E66654D7A]0c45" xfId="2556"/>
    <cellStyle name="DAY1 FAS140- GS - Current YTD - Multilender[4D1F9D7C4F13317B2E54508E66654D7A]0c47" xfId="2557"/>
    <cellStyle name="DAY1 FAS140- GS - Current YTD - Multilender[4D1F9D7C4F13317B2E54508E66654D7A]0c49" xfId="2558"/>
    <cellStyle name="DAY1 FAS140- GS - Current YTD - Multilender[4D1F9D7C4F13317B2E54508E66654D7A]0c51" xfId="2559"/>
    <cellStyle name="DAY1 FAS140- GS - Current YTD - Multilender[4D1F9D7C4F13317B2E54508E66654D7A]0c53" xfId="2560"/>
    <cellStyle name="DAY1 FAS140- GS - Current YTD - Multilender[4D1F9D7C4F13317B2E54508E66654D7A]0c55" xfId="2561"/>
    <cellStyle name="DAY1 FAS140- GS - Current YTD - Multilender[4D1F9D7C4F13317B2E54508E66654D7A]0c57" xfId="2562"/>
    <cellStyle name="DAY1 FAS140- GS - Current YTD - Multilender[4D1F9D7C4F13317B2E54508E66654D7A]0c59" xfId="2563"/>
    <cellStyle name="DAY1 FAS140- GS - Current YTD - Multilender[4D1F9D7C4F13317B2E54508E66654D7A]0c61" xfId="2564"/>
    <cellStyle name="DAY1 FAS140- GS - Current YTD - Multilender[4D1F9D7C4F13317B2E54508E66654D7A]0c63" xfId="2565"/>
    <cellStyle name="DAY1 FAS140- GS - Current YTD - Multilender[4D1F9D7C4F13317B2E54508E66654D7A]0c65" xfId="2566"/>
    <cellStyle name="DAY1 FAS140- GS - Current YTD - Multilender[4D1F9D7C4F13317B2E54508E66654D7A]0c67" xfId="2567"/>
    <cellStyle name="DAY1 FAS140- GS - Current YTD - Multilender[4D1F9D7C4F13317B2E54508E66654D7A]0c69" xfId="2568"/>
    <cellStyle name="DAY1 FAS140- GS - Current YTD - Multilender[4D1F9D7C4F13317B2E54508E66654D7A]0c7" xfId="2569"/>
    <cellStyle name="DAY1 FAS140- GS - Current YTD - Multilender[4D1F9D7C4F13317B2E54508E66654D7A]0c71" xfId="2570"/>
    <cellStyle name="DAY1 FAS140- GS - Current YTD - Multilender[4D1F9D7C4F13317B2E54508E66654D7A]0c73" xfId="2571"/>
    <cellStyle name="DAY1 FAS140- GS - Current YTD - Multilender[4D1F9D7C4F13317B2E54508E66654D7A]0c75" xfId="2572"/>
    <cellStyle name="DAY1 FAS140- GS - Current YTD - Multilender[4D1F9D7C4F13317B2E54508E66654D7A]0c76" xfId="2573"/>
    <cellStyle name="DAY1 FAS140- GS - Current YTD - Multilender[4D1F9D7C4F13317B2E54508E66654D7A]0c77" xfId="2574"/>
    <cellStyle name="DAY1 FAS140- GS - Previous YTD - Cash[4C4179CF403ABA1B9FF6BE995F57A288]0c1" xfId="2575"/>
    <cellStyle name="DAY1 FAS140- GS - Previous YTD - Cash[4C4179CF403ABA1B9FF6BE995F57A288]0c10" xfId="2576"/>
    <cellStyle name="DAY1 FAS140- GS - Previous YTD - Cash[4C4179CF403ABA1B9FF6BE995F57A288]0c12" xfId="2577"/>
    <cellStyle name="DAY1 FAS140- GS - Previous YTD - Cash[4C4179CF403ABA1B9FF6BE995F57A288]0c15" xfId="2578"/>
    <cellStyle name="DAY1 FAS140- GS - Previous YTD - Cash[4C4179CF403ABA1B9FF6BE995F57A288]0c18" xfId="2579"/>
    <cellStyle name="DAY1 FAS140- GS - Previous YTD - Cash[4C4179CF403ABA1B9FF6BE995F57A288]0c2" xfId="2580"/>
    <cellStyle name="DAY1 FAS140- GS - Previous YTD - Cash[4C4179CF403ABA1B9FF6BE995F57A288]0c21" xfId="2581"/>
    <cellStyle name="DAY1 FAS140- GS - Previous YTD - Cash[4C4179CF403ABA1B9FF6BE995F57A288]0c24" xfId="2582"/>
    <cellStyle name="DAY1 FAS140- GS - Previous YTD - Cash[4C4179CF403ABA1B9FF6BE995F57A288]0c27" xfId="2583"/>
    <cellStyle name="DAY1 FAS140- GS - Previous YTD - Cash[4C4179CF403ABA1B9FF6BE995F57A288]0c29" xfId="2584"/>
    <cellStyle name="DAY1 FAS140- GS - Previous YTD - Cash[4C4179CF403ABA1B9FF6BE995F57A288]0c3" xfId="2585"/>
    <cellStyle name="DAY1 FAS140- GS - Previous YTD - Cash[4C4179CF403ABA1B9FF6BE995F57A288]0c31" xfId="2586"/>
    <cellStyle name="DAY1 FAS140- GS - Previous YTD - Cash[4C4179CF403ABA1B9FF6BE995F57A288]0c33" xfId="2587"/>
    <cellStyle name="DAY1 FAS140- GS - Previous YTD - Cash[4C4179CF403ABA1B9FF6BE995F57A288]0c35" xfId="2588"/>
    <cellStyle name="DAY1 FAS140- GS - Previous YTD - Cash[4C4179CF403ABA1B9FF6BE995F57A288]0c37" xfId="2589"/>
    <cellStyle name="DAY1 FAS140- GS - Previous YTD - Cash[4C4179CF403ABA1B9FF6BE995F57A288]0c39" xfId="2590"/>
    <cellStyle name="DAY1 FAS140- GS - Previous YTD - Cash[4C4179CF403ABA1B9FF6BE995F57A288]0c41" xfId="2591"/>
    <cellStyle name="DAY1 FAS140- GS - Previous YTD - Cash[4C4179CF403ABA1B9FF6BE995F57A288]0c43" xfId="2592"/>
    <cellStyle name="DAY1 FAS140- GS - Previous YTD - Cash[4C4179CF403ABA1B9FF6BE995F57A288]0c45" xfId="2593"/>
    <cellStyle name="DAY1 FAS140- GS - Previous YTD - Cash[4C4179CF403ABA1B9FF6BE995F57A288]0c47" xfId="2594"/>
    <cellStyle name="DAY1 FAS140- GS - Previous YTD - Cash[4C4179CF403ABA1B9FF6BE995F57A288]0c49" xfId="2595"/>
    <cellStyle name="DAY1 FAS140- GS - Previous YTD - Cash[4C4179CF403ABA1B9FF6BE995F57A288]0c51" xfId="2596"/>
    <cellStyle name="DAY1 FAS140- GS - Previous YTD - Cash[4C4179CF403ABA1B9FF6BE995F57A288]0c53" xfId="2597"/>
    <cellStyle name="DAY1 FAS140- GS - Previous YTD - Cash[4C4179CF403ABA1B9FF6BE995F57A288]0c55" xfId="2598"/>
    <cellStyle name="DAY1 FAS140- GS - Previous YTD - Cash[4C4179CF403ABA1B9FF6BE995F57A288]0c57" xfId="2599"/>
    <cellStyle name="DAY1 FAS140- GS - Previous YTD - Cash[4C4179CF403ABA1B9FF6BE995F57A288]0c59" xfId="2600"/>
    <cellStyle name="DAY1 FAS140- GS - Previous YTD - Cash[4C4179CF403ABA1B9FF6BE995F57A288]0c61" xfId="2601"/>
    <cellStyle name="DAY1 FAS140- GS - Previous YTD - Cash[4C4179CF403ABA1B9FF6BE995F57A288]0c63" xfId="2602"/>
    <cellStyle name="DAY1 FAS140- GS - Previous YTD - Cash[4C4179CF403ABA1B9FF6BE995F57A288]0c65" xfId="2603"/>
    <cellStyle name="DAY1 FAS140- GS - Previous YTD - Cash[4C4179CF403ABA1B9FF6BE995F57A288]0c67" xfId="2604"/>
    <cellStyle name="DAY1 FAS140- GS - Previous YTD - Cash[4C4179CF403ABA1B9FF6BE995F57A288]0c69" xfId="2605"/>
    <cellStyle name="DAY1 FAS140- GS - Previous YTD - Cash[4C4179CF403ABA1B9FF6BE995F57A288]0c7" xfId="2606"/>
    <cellStyle name="DAY1 FAS140- GS - Previous YTD - Cash[4C4179CF403ABA1B9FF6BE995F57A288]0c71" xfId="2607"/>
    <cellStyle name="DAY1 FAS140- GS - Previous YTD - Cash[4C4179CF403ABA1B9FF6BE995F57A288]0c73" xfId="2608"/>
    <cellStyle name="DAY1 FAS140- GS - Previous YTD - Cash[4C4179CF403ABA1B9FF6BE995F57A288]0c75" xfId="2609"/>
    <cellStyle name="DAY1 FAS140- GS - Previous YTD - Cash[4C4179CF403ABA1B9FF6BE995F57A288]0c76" xfId="2610"/>
    <cellStyle name="DAY1 FAS140- GS - Previous YTD - Cash[4C4179CF403ABA1B9FF6BE995F57A288]0c77" xfId="2611"/>
    <cellStyle name="DAY1 FAS140- GS - Previous YTD - Multilender[9CA5A4824A9ECB7B39A5BDA74B43A535]0c1" xfId="2612"/>
    <cellStyle name="DAY1 FAS140- GS - Previous YTD - Multilender[9CA5A4824A9ECB7B39A5BDA74B43A535]0c10" xfId="2613"/>
    <cellStyle name="DAY1 FAS140- GS - Previous YTD - Multilender[9CA5A4824A9ECB7B39A5BDA74B43A535]0c12" xfId="2614"/>
    <cellStyle name="DAY1 FAS140- GS - Previous YTD - Multilender[9CA5A4824A9ECB7B39A5BDA74B43A535]0c15" xfId="2615"/>
    <cellStyle name="DAY1 FAS140- GS - Previous YTD - Multilender[9CA5A4824A9ECB7B39A5BDA74B43A535]0c18" xfId="2616"/>
    <cellStyle name="DAY1 FAS140- GS - Previous YTD - Multilender[9CA5A4824A9ECB7B39A5BDA74B43A535]0c2" xfId="2617"/>
    <cellStyle name="DAY1 FAS140- GS - Previous YTD - Multilender[9CA5A4824A9ECB7B39A5BDA74B43A535]0c21" xfId="2618"/>
    <cellStyle name="DAY1 FAS140- GS - Previous YTD - Multilender[9CA5A4824A9ECB7B39A5BDA74B43A535]0c24" xfId="2619"/>
    <cellStyle name="DAY1 FAS140- GS - Previous YTD - Multilender[9CA5A4824A9ECB7B39A5BDA74B43A535]0c27" xfId="2620"/>
    <cellStyle name="DAY1 FAS140- GS - Previous YTD - Multilender[9CA5A4824A9ECB7B39A5BDA74B43A535]0c29" xfId="2621"/>
    <cellStyle name="DAY1 FAS140- GS - Previous YTD - Multilender[9CA5A4824A9ECB7B39A5BDA74B43A535]0c3" xfId="2622"/>
    <cellStyle name="DAY1 FAS140- GS - Previous YTD - Multilender[9CA5A4824A9ECB7B39A5BDA74B43A535]0c31" xfId="2623"/>
    <cellStyle name="DAY1 FAS140- GS - Previous YTD - Multilender[9CA5A4824A9ECB7B39A5BDA74B43A535]0c33" xfId="2624"/>
    <cellStyle name="DAY1 FAS140- GS - Previous YTD - Multilender[9CA5A4824A9ECB7B39A5BDA74B43A535]0c35" xfId="2625"/>
    <cellStyle name="DAY1 FAS140- GS - Previous YTD - Multilender[9CA5A4824A9ECB7B39A5BDA74B43A535]0c37" xfId="2626"/>
    <cellStyle name="DAY1 FAS140- GS - Previous YTD - Multilender[9CA5A4824A9ECB7B39A5BDA74B43A535]0c39" xfId="2627"/>
    <cellStyle name="DAY1 FAS140- GS - Previous YTD - Multilender[9CA5A4824A9ECB7B39A5BDA74B43A535]0c41" xfId="2628"/>
    <cellStyle name="DAY1 FAS140- GS - Previous YTD - Multilender[9CA5A4824A9ECB7B39A5BDA74B43A535]0c43" xfId="2629"/>
    <cellStyle name="DAY1 FAS140- GS - Previous YTD - Multilender[9CA5A4824A9ECB7B39A5BDA74B43A535]0c45" xfId="2630"/>
    <cellStyle name="DAY1 FAS140- GS - Previous YTD - Multilender[9CA5A4824A9ECB7B39A5BDA74B43A535]0c47" xfId="2631"/>
    <cellStyle name="DAY1 FAS140- GS - Previous YTD - Multilender[9CA5A4824A9ECB7B39A5BDA74B43A535]0c49" xfId="2632"/>
    <cellStyle name="DAY1 FAS140- GS - Previous YTD - Multilender[9CA5A4824A9ECB7B39A5BDA74B43A535]0c51" xfId="2633"/>
    <cellStyle name="DAY1 FAS140- GS - Previous YTD - Multilender[9CA5A4824A9ECB7B39A5BDA74B43A535]0c53" xfId="2634"/>
    <cellStyle name="DAY1 FAS140- GS - Previous YTD - Multilender[9CA5A4824A9ECB7B39A5BDA74B43A535]0c55" xfId="2635"/>
    <cellStyle name="DAY1 FAS140- GS - Previous YTD - Multilender[9CA5A4824A9ECB7B39A5BDA74B43A535]0c57" xfId="2636"/>
    <cellStyle name="DAY1 FAS140- GS - Previous YTD - Multilender[9CA5A4824A9ECB7B39A5BDA74B43A535]0c59" xfId="2637"/>
    <cellStyle name="DAY1 FAS140- GS - Previous YTD - Multilender[9CA5A4824A9ECB7B39A5BDA74B43A535]0c61" xfId="2638"/>
    <cellStyle name="DAY1 FAS140- GS - Previous YTD - Multilender[9CA5A4824A9ECB7B39A5BDA74B43A535]0c63" xfId="2639"/>
    <cellStyle name="DAY1 FAS140- GS - Previous YTD - Multilender[9CA5A4824A9ECB7B39A5BDA74B43A535]0c65" xfId="2640"/>
    <cellStyle name="DAY1 FAS140- GS - Previous YTD - Multilender[9CA5A4824A9ECB7B39A5BDA74B43A535]0c67" xfId="2641"/>
    <cellStyle name="DAY1 FAS140- GS - Previous YTD - Multilender[9CA5A4824A9ECB7B39A5BDA74B43A535]0c69" xfId="2642"/>
    <cellStyle name="DAY1 FAS140- GS - Previous YTD - Multilender[9CA5A4824A9ECB7B39A5BDA74B43A535]0c7" xfId="2643"/>
    <cellStyle name="DAY1 FAS140- GS - Previous YTD - Multilender[9CA5A4824A9ECB7B39A5BDA74B43A535]0c71" xfId="2644"/>
    <cellStyle name="DAY1 FAS140- GS - Previous YTD - Multilender[9CA5A4824A9ECB7B39A5BDA74B43A535]0c73" xfId="2645"/>
    <cellStyle name="DAY1 FAS140- GS - Previous YTD - Multilender[9CA5A4824A9ECB7B39A5BDA74B43A535]0c75" xfId="2646"/>
    <cellStyle name="DAY1 FAS140- GS - Previous YTD - Multilender[9CA5A4824A9ECB7B39A5BDA74B43A535]0c76" xfId="2647"/>
    <cellStyle name="DAY1 FAS140- GS - Previous YTD - Multilender[9CA5A4824A9ECB7B39A5BDA74B43A535]0c77" xfId="2648"/>
    <cellStyle name="DAY1 FIN 45 - Month (Rolling 3 months)[6CCFE6D8472B2A48CDED0E995B4693EE]0c1" xfId="2649"/>
    <cellStyle name="DAY1 FIN 45 - Month (Rolling 3 months)[6CCFE6D8472B2A48CDED0E995B4693EE]0c14" xfId="2650"/>
    <cellStyle name="DAY1 FIN 45 - Month (Rolling 3 months)[6CCFE6D8472B2A48CDED0E995B4693EE]0c15" xfId="2651"/>
    <cellStyle name="DAY1 FIN 45 - Month (Rolling 3 months)[6CCFE6D8472B2A48CDED0E995B4693EE]0c16" xfId="2652"/>
    <cellStyle name="DAY1 FIN 45 - Month (Rolling 3 months)[6CCFE6D8472B2A48CDED0E995B4693EE]0c2" xfId="2653"/>
    <cellStyle name="DAY1 FIN 45 - Month (Rolling 3 months)[6CCFE6D8472B2A48CDED0E995B4693EE]0c3" xfId="2654"/>
    <cellStyle name="DAY1 FIN 45 - Month (Rolling 3 months)[6CCFE6D8472B2A48CDED0E995B4693EE]0c8" xfId="2655"/>
    <cellStyle name="DAY1 FIN 45 - Month (Rolling 3 months)[6CCFE6D8472B2A48CDED0E995B4693EE]0c9" xfId="2656"/>
    <cellStyle name="DAY1 FIN 45 - Quarter (Rolling 5 Quarters)[9E0816C5401E16BB2576EAB6A126C67B]0c1" xfId="2657"/>
    <cellStyle name="DAY1 FIN 45 - Quarter (Rolling 5 Quarters)[9E0816C5401E16BB2576EAB6A126C67B]0c14" xfId="2658"/>
    <cellStyle name="DAY1 FIN 45 - Quarter (Rolling 5 Quarters)[9E0816C5401E16BB2576EAB6A126C67B]0c15" xfId="2659"/>
    <cellStyle name="DAY1 FIN 45 - Quarter (Rolling 5 Quarters)[9E0816C5401E16BB2576EAB6A126C67B]0c16" xfId="2660"/>
    <cellStyle name="DAY1 FIN 45 - Quarter (Rolling 5 Quarters)[9E0816C5401E16BB2576EAB6A126C67B]0c2" xfId="2661"/>
    <cellStyle name="DAY1 FIN 45 - Quarter (Rolling 5 Quarters)[9E0816C5401E16BB2576EAB6A126C67B]0c3" xfId="2662"/>
    <cellStyle name="DAY1 FIN 45 - Quarter (Rolling 5 Quarters)[9E0816C5401E16BB2576EAB6A126C67B]0c8" xfId="2663"/>
    <cellStyle name="DAY1 FIN 45 - Quarter (Rolling 5 Quarters)[9E0816C5401E16BB2576EAB6A126C67B]0c9" xfId="2664"/>
    <cellStyle name="DAY1 FIN 45 - YTD Current[3E9874F8419E70B767E9E5A40950F683]0c1" xfId="2665"/>
    <cellStyle name="DAY1 FIN 45 - YTD Current[3E9874F8419E70B767E9E5A40950F683]0c14" xfId="2666"/>
    <cellStyle name="DAY1 FIN 45 - YTD Current[3E9874F8419E70B767E9E5A40950F683]0c15" xfId="2667"/>
    <cellStyle name="DAY1 FIN 45 - YTD Current[3E9874F8419E70B767E9E5A40950F683]0c16" xfId="2668"/>
    <cellStyle name="DAY1 FIN 45 - YTD Current[3E9874F8419E70B767E9E5A40950F683]0c2" xfId="2669"/>
    <cellStyle name="DAY1 FIN 45 - YTD Current[3E9874F8419E70B767E9E5A40950F683]0c3" xfId="2670"/>
    <cellStyle name="DAY1 FIN 45 - YTD Current[3E9874F8419E70B767E9E5A40950F683]0c8" xfId="2671"/>
    <cellStyle name="DAY1 FIN 45 - YTD Current[3E9874F8419E70B767E9E5A40950F683]0c9" xfId="2672"/>
    <cellStyle name="DAY1 FIN 45 - YTD Previous[184482A243202CE74AB07BA694C2BD3E]0c1" xfId="2673"/>
    <cellStyle name="DAY1 FIN 45 - YTD Previous[184482A243202CE74AB07BA694C2BD3E]0c14" xfId="2674"/>
    <cellStyle name="DAY1 FIN 45 - YTD Previous[184482A243202CE74AB07BA694C2BD3E]0c2" xfId="2675"/>
    <cellStyle name="DAY1 FIN 45 - YTD Previous[184482A243202CE74AB07BA694C2BD3E]0c3" xfId="2676"/>
    <cellStyle name="DAY1 FIN 45 - YTD Previous[184482A243202CE74AB07BA694C2BD3E]0c8" xfId="2677"/>
    <cellStyle name="DAY1 FIN 45 - YTD Previous[184482A243202CE74AB07BA694C2BD3E]0c9" xfId="2678"/>
    <cellStyle name="DELTA" xfId="2679"/>
    <cellStyle name="Dia" xfId="2680"/>
    <cellStyle name="DOLLAR - Style5" xfId="2681"/>
    <cellStyle name="DOLLAR - Style6" xfId="2682"/>
    <cellStyle name="Double Accounting" xfId="2683"/>
    <cellStyle name="DS 0" xfId="2684"/>
    <cellStyle name="DS 1" xfId="2685"/>
    <cellStyle name="DS 2" xfId="2686"/>
    <cellStyle name="DS 3" xfId="2687"/>
    <cellStyle name="DS 4" xfId="2688"/>
    <cellStyle name="DS 5" xfId="2689"/>
    <cellStyle name="DS 6" xfId="2690"/>
    <cellStyle name="DSSNormal" xfId="2691"/>
    <cellStyle name="DSSPct" xfId="2692"/>
    <cellStyle name="dv01" xfId="2693"/>
    <cellStyle name="Edge" xfId="2694"/>
    <cellStyle name="Encabez1" xfId="2695"/>
    <cellStyle name="Encabez2" xfId="2696"/>
    <cellStyle name="Enter Currency (0)" xfId="2697"/>
    <cellStyle name="Enter Currency (2)" xfId="2698"/>
    <cellStyle name="Enter Units (0)" xfId="2699"/>
    <cellStyle name="Enter Units (1)" xfId="2700"/>
    <cellStyle name="Enter Units (2)" xfId="2701"/>
    <cellStyle name="Euro" xfId="2702"/>
    <cellStyle name="EvenBodyShade" xfId="2703"/>
    <cellStyle name="EXPENSE REPORT" xfId="2704"/>
    <cellStyle name="Explanatory Text 2" xfId="2705"/>
    <cellStyle name="F2" xfId="2706"/>
    <cellStyle name="F3" xfId="2707"/>
    <cellStyle name="F4" xfId="2708"/>
    <cellStyle name="F5" xfId="2709"/>
    <cellStyle name="F6" xfId="2710"/>
    <cellStyle name="F7" xfId="2711"/>
    <cellStyle name="F8" xfId="2712"/>
    <cellStyle name="Fijo" xfId="2713"/>
    <cellStyle name="Financiero" xfId="2714"/>
    <cellStyle name="Fixed" xfId="2715"/>
    <cellStyle name="Fixed1 - Style1" xfId="2716"/>
    <cellStyle name="FORMULA" xfId="2717"/>
    <cellStyle name="Freddie Mac Blue" xfId="2718"/>
    <cellStyle name="FV CE UPB Rollforward Report[99D3CD1C4C272D56CF76098BF568FAD8]0c1" xfId="2719"/>
    <cellStyle name="FV CE UPB Rollforward Report[99D3CD1C4C272D56CF76098BF568FAD8]0c11" xfId="2720"/>
    <cellStyle name="FV CE UPB Rollforward Report[99D3CD1C4C272D56CF76098BF568FAD8]0c13" xfId="2721"/>
    <cellStyle name="FV CE UPB Rollforward Report[99D3CD1C4C272D56CF76098BF568FAD8]0c15" xfId="2722"/>
    <cellStyle name="FV CE UPB Rollforward Report[99D3CD1C4C272D56CF76098BF568FAD8]0c17" xfId="2723"/>
    <cellStyle name="FV CE UPB Rollforward Report[99D3CD1C4C272D56CF76098BF568FAD8]0c19" xfId="2724"/>
    <cellStyle name="FV CE UPB Rollforward Report[99D3CD1C4C272D56CF76098BF568FAD8]0c2" xfId="2725"/>
    <cellStyle name="FV CE UPB Rollforward Report[99D3CD1C4C272D56CF76098BF568FAD8]0c21" xfId="2726"/>
    <cellStyle name="FV CE UPB Rollforward Report[99D3CD1C4C272D56CF76098BF568FAD8]0c22" xfId="2727"/>
    <cellStyle name="FV CE UPB Rollforward Report[99D3CD1C4C272D56CF76098BF568FAD8]0c23" xfId="2728"/>
    <cellStyle name="FV CE UPB Rollforward Report[99D3CD1C4C272D56CF76098BF568FAD8]0c3" xfId="2729"/>
    <cellStyle name="FV CE UPB Rollforward Report[99D3CD1C4C272D56CF76098BF568FAD8]0c7" xfId="2730"/>
    <cellStyle name="FV CE UPB Rollforward Report[99D3CD1C4C272D56CF76098BF568FAD8]0c9" xfId="2731"/>
    <cellStyle name="FV GA UPB Rollforward Report[2EDC9F91470531150DE43EA4057A5F93]0c1" xfId="2732"/>
    <cellStyle name="FV GA UPB Rollforward Report[2EDC9F91470531150DE43EA4057A5F93]0c11" xfId="2733"/>
    <cellStyle name="FV GA UPB Rollforward Report[2EDC9F91470531150DE43EA4057A5F93]0c13" xfId="2734"/>
    <cellStyle name="FV GA UPB Rollforward Report[2EDC9F91470531150DE43EA4057A5F93]0c15" xfId="2735"/>
    <cellStyle name="FV GA UPB Rollforward Report[2EDC9F91470531150DE43EA4057A5F93]0c17" xfId="2736"/>
    <cellStyle name="FV GA UPB Rollforward Report[2EDC9F91470531150DE43EA4057A5F93]0c19" xfId="2737"/>
    <cellStyle name="FV GA UPB Rollforward Report[2EDC9F91470531150DE43EA4057A5F93]0c2" xfId="2738"/>
    <cellStyle name="FV GA UPB Rollforward Report[2EDC9F91470531150DE43EA4057A5F93]0c21" xfId="2739"/>
    <cellStyle name="FV GA UPB Rollforward Report[2EDC9F91470531150DE43EA4057A5F93]0c22" xfId="2740"/>
    <cellStyle name="FV GA UPB Rollforward Report[2EDC9F91470531150DE43EA4057A5F93]0c23" xfId="2741"/>
    <cellStyle name="FV GA UPB Rollforward Report[2EDC9F91470531150DE43EA4057A5F93]0c3" xfId="2742"/>
    <cellStyle name="FV GA UPB Rollforward Report[2EDC9F91470531150DE43EA4057A5F93]0c7" xfId="2743"/>
    <cellStyle name="FV GA UPB Rollforward Report[2EDC9F91470531150DE43EA4057A5F93]0c9" xfId="2744"/>
    <cellStyle name="FV GO UPB Rollforward Report[9BF10FF946920E3F0F149AA7C1E27763]0c1" xfId="2745"/>
    <cellStyle name="FV GO UPB Rollforward Report[9BF10FF946920E3F0F149AA7C1E27763]0c11" xfId="2746"/>
    <cellStyle name="FV GO UPB Rollforward Report[9BF10FF946920E3F0F149AA7C1E27763]0c13" xfId="2747"/>
    <cellStyle name="FV GO UPB Rollforward Report[9BF10FF946920E3F0F149AA7C1E27763]0c15" xfId="2748"/>
    <cellStyle name="FV GO UPB Rollforward Report[9BF10FF946920E3F0F149AA7C1E27763]0c17" xfId="2749"/>
    <cellStyle name="FV GO UPB Rollforward Report[9BF10FF946920E3F0F149AA7C1E27763]0c19" xfId="2750"/>
    <cellStyle name="FV GO UPB Rollforward Report[9BF10FF946920E3F0F149AA7C1E27763]0c2" xfId="2751"/>
    <cellStyle name="FV GO UPB Rollforward Report[9BF10FF946920E3F0F149AA7C1E27763]0c21" xfId="2752"/>
    <cellStyle name="FV GO UPB Rollforward Report[9BF10FF946920E3F0F149AA7C1E27763]0c22" xfId="2753"/>
    <cellStyle name="FV GO UPB Rollforward Report[9BF10FF946920E3F0F149AA7C1E27763]0c23" xfId="2754"/>
    <cellStyle name="FV GO UPB Rollforward Report[9BF10FF946920E3F0F149AA7C1E27763]0c3" xfId="2755"/>
    <cellStyle name="FV GO UPB Rollforward Report[9BF10FF946920E3F0F149AA7C1E27763]0c7" xfId="2756"/>
    <cellStyle name="FV GO UPB Rollforward Report[9BF10FF946920E3F0F149AA7C1E27763]0c9" xfId="2757"/>
    <cellStyle name="FV UPB Report - BU[3DC968314E3FC9CADD5889BF08FAD884]0c1" xfId="2758"/>
    <cellStyle name="FV UPB Report - BU[3DC968314E3FC9CADD5889BF08FAD884]0c11" xfId="2759"/>
    <cellStyle name="FV UPB Report - BU[3DC968314E3FC9CADD5889BF08FAD884]0c13" xfId="2760"/>
    <cellStyle name="FV UPB Report - BU[3DC968314E3FC9CADD5889BF08FAD884]0c14" xfId="2761"/>
    <cellStyle name="FV UPB Report - BU[3DC968314E3FC9CADD5889BF08FAD884]0c15" xfId="2762"/>
    <cellStyle name="FV UPB Report - BU[3DC968314E3FC9CADD5889BF08FAD884]0c2" xfId="2763"/>
    <cellStyle name="FV UPB Report - BU[3DC968314E3FC9CADD5889BF08FAD884]0c3" xfId="2764"/>
    <cellStyle name="FV UPB Report - BU[3DC968314E3FC9CADD5889BF08FAD884]0c7" xfId="2765"/>
    <cellStyle name="FV UPB Report - BU[3DC968314E3FC9CADD5889BF08FAD884]0c9" xfId="2766"/>
    <cellStyle name="FV UPB Report - FAS/FIN/NON-FAS/FIN[2CC5C2C94A54047B292808A09673E5AA]0c1" xfId="2767"/>
    <cellStyle name="FV UPB Report - FAS/FIN/NON-FAS/FIN[2CC5C2C94A54047B292808A09673E5AA]0c11" xfId="2768"/>
    <cellStyle name="FV UPB Report - FAS/FIN/NON-FAS/FIN[2CC5C2C94A54047B292808A09673E5AA]0c13" xfId="2769"/>
    <cellStyle name="FV UPB Report - FAS/FIN/NON-FAS/FIN[2CC5C2C94A54047B292808A09673E5AA]0c15" xfId="2770"/>
    <cellStyle name="FV UPB Report - FAS/FIN/NON-FAS/FIN[2CC5C2C94A54047B292808A09673E5AA]0c17" xfId="2771"/>
    <cellStyle name="FV UPB Report - FAS/FIN/NON-FAS/FIN[2CC5C2C94A54047B292808A09673E5AA]0c19" xfId="2772"/>
    <cellStyle name="FV UPB Report - FAS/FIN/NON-FAS/FIN[2CC5C2C94A54047B292808A09673E5AA]0c2" xfId="2773"/>
    <cellStyle name="FV UPB Report - FAS/FIN/NON-FAS/FIN[2CC5C2C94A54047B292808A09673E5AA]0c21" xfId="2774"/>
    <cellStyle name="FV UPB Report - FAS/FIN/NON-FAS/FIN[2CC5C2C94A54047B292808A09673E5AA]0c23" xfId="2775"/>
    <cellStyle name="FV UPB Report - FAS/FIN/NON-FAS/FIN[2CC5C2C94A54047B292808A09673E5AA]0c25" xfId="2776"/>
    <cellStyle name="FV UPB Report - FAS/FIN/NON-FAS/FIN[2CC5C2C94A54047B292808A09673E5AA]0c26" xfId="2777"/>
    <cellStyle name="FV UPB Report - FAS/FIN/NON-FAS/FIN[2CC5C2C94A54047B292808A09673E5AA]0c27" xfId="2778"/>
    <cellStyle name="FV UPB Report - FAS/FIN/NON-FAS/FIN[2CC5C2C94A54047B292808A09673E5AA]0c3" xfId="2779"/>
    <cellStyle name="FV UPB Report - FAS/FIN/NON-FAS/FIN[2CC5C2C94A54047B292808A09673E5AA]0c7" xfId="2780"/>
    <cellStyle name="FV UPB Report - FAS/FIN/NON-FAS/FIN[2CC5C2C94A54047B292808A09673E5AA]0c9" xfId="2781"/>
    <cellStyle name="FV UPB Rollforward Report[298C366D40D8D52882EF5CB8D0DCD3A4]0c1" xfId="2782"/>
    <cellStyle name="FV UPB Rollforward Report[298C366D40D8D52882EF5CB8D0DCD3A4]0c11" xfId="2783"/>
    <cellStyle name="FV UPB Rollforward Report[298C366D40D8D52882EF5CB8D0DCD3A4]0c13" xfId="2784"/>
    <cellStyle name="FV UPB Rollforward Report[298C366D40D8D52882EF5CB8D0DCD3A4]0c15" xfId="2785"/>
    <cellStyle name="FV UPB Rollforward Report[298C366D40D8D52882EF5CB8D0DCD3A4]0c17" xfId="2786"/>
    <cellStyle name="FV UPB Rollforward Report[298C366D40D8D52882EF5CB8D0DCD3A4]0c19" xfId="2787"/>
    <cellStyle name="FV UPB Rollforward Report[298C366D40D8D52882EF5CB8D0DCD3A4]0c2" xfId="2788"/>
    <cellStyle name="FV UPB Rollforward Report[298C366D40D8D52882EF5CB8D0DCD3A4]0c21" xfId="2789"/>
    <cellStyle name="FV UPB Rollforward Report[298C366D40D8D52882EF5CB8D0DCD3A4]0c22" xfId="2790"/>
    <cellStyle name="FV UPB Rollforward Report[298C366D40D8D52882EF5CB8D0DCD3A4]0c23" xfId="2791"/>
    <cellStyle name="FV UPB Rollforward Report[298C366D40D8D52882EF5CB8D0DCD3A4]0c3" xfId="2792"/>
    <cellStyle name="FV UPB Rollforward Report[298C366D40D8D52882EF5CB8D0DCD3A4]0c7" xfId="2793"/>
    <cellStyle name="FV UPB Rollforward Report[298C366D40D8D52882EF5CB8D0DCD3A4]0c9" xfId="2794"/>
    <cellStyle name="GL Securitized Ending UPB Report[3454E8AD4EC145D690F6DF9FD932F0BB]0c1" xfId="2795"/>
    <cellStyle name="GL Securitized Ending UPB Report[3454E8AD4EC145D690F6DF9FD932F0BB]0c11" xfId="2796"/>
    <cellStyle name="GL Securitized Ending UPB Report[3454E8AD4EC145D690F6DF9FD932F0BB]0c13" xfId="2797"/>
    <cellStyle name="GL Securitized Ending UPB Report[3454E8AD4EC145D690F6DF9FD932F0BB]0c14" xfId="2798"/>
    <cellStyle name="GL Securitized Ending UPB Report[3454E8AD4EC145D690F6DF9FD932F0BB]0c15" xfId="2799"/>
    <cellStyle name="GL Securitized Ending UPB Report[3454E8AD4EC145D690F6DF9FD932F0BB]0c2" xfId="2800"/>
    <cellStyle name="GL Securitized Ending UPB Report[3454E8AD4EC145D690F6DF9FD932F0BB]0c3" xfId="2801"/>
    <cellStyle name="GL Securitized Ending UPB Report[3454E8AD4EC145D690F6DF9FD932F0BB]0c6" xfId="2802"/>
    <cellStyle name="GL Securitized Ending UPB Report[3454E8AD4EC145D690F6DF9FD932F0BB]0c7" xfId="2803"/>
    <cellStyle name="GL Securitized Ending UPB Report[B99978774AA9374A9AF34589A351B14B]0c1" xfId="2804"/>
    <cellStyle name="GL Securitized Ending UPB Report[B99978774AA9374A9AF34589A351B14B]0c2" xfId="2805"/>
    <cellStyle name="GL Securitized Ending UPB Report[B99978774AA9374A9AF34589A351B14B]0c3" xfId="2806"/>
    <cellStyle name="GL Securitized Ending UPB Report[B99978774AA9374A9AF34589A351B14B]0c6" xfId="2807"/>
    <cellStyle name="GL Securitized Ending UPB Report[B99978774AA9374A9AF34589A351B14B]0c7" xfId="2808"/>
    <cellStyle name="GL Securitized Ending UPB Report[BF11A1944322691B486A888267727368]0c1" xfId="2809"/>
    <cellStyle name="GL Securitized Ending UPB Report[BF11A1944322691B486A888267727368]0c11" xfId="2810"/>
    <cellStyle name="GL Securitized Ending UPB Report[BF11A1944322691B486A888267727368]0c13" xfId="2811"/>
    <cellStyle name="GL Securitized Ending UPB Report[BF11A1944322691B486A888267727368]0c14" xfId="2812"/>
    <cellStyle name="GL Securitized Ending UPB Report[BF11A1944322691B486A888267727368]0c15" xfId="2813"/>
    <cellStyle name="GL Securitized Ending UPB Report[BF11A1944322691B486A888267727368]0c2" xfId="2814"/>
    <cellStyle name="GL Securitized Ending UPB Report[BF11A1944322691B486A888267727368]0c3" xfId="2815"/>
    <cellStyle name="GL Securitized Ending UPB Report[BF11A1944322691B486A888267727368]0c6" xfId="2816"/>
    <cellStyle name="GL Securitized Ending UPB Report[BF11A1944322691B486A888267727368]0c7" xfId="2817"/>
    <cellStyle name="GL Unsecuritized HFI Ending UPB Report[90BDCD504894C8C75E9727A82DA086C8]0c1" xfId="2818"/>
    <cellStyle name="GL Unsecuritized HFI Ending UPB Report[90BDCD504894C8C75E9727A82DA086C8]0c2" xfId="2819"/>
    <cellStyle name="GL Unsecuritized HFI Ending UPB Report[90BDCD504894C8C75E9727A82DA086C8]0c3" xfId="2820"/>
    <cellStyle name="GL Unsecuritized HFI Ending UPB Report[90BDCD504894C8C75E9727A82DA086C8]0c6" xfId="2821"/>
    <cellStyle name="GL Unsecuritized HFI Ending UPB Report[90BDCD504894C8C75E9727A82DA086C8]0c7" xfId="2822"/>
    <cellStyle name="GL Unsecuritized HFI Ending UPB Report[B5E4FF894D638C95E2BF4DBDB260C9F3]0c1" xfId="2823"/>
    <cellStyle name="GL Unsecuritized HFI Ending UPB Report[B5E4FF894D638C95E2BF4DBDB260C9F3]0c11" xfId="2824"/>
    <cellStyle name="GL Unsecuritized HFI Ending UPB Report[B5E4FF894D638C95E2BF4DBDB260C9F3]0c13" xfId="2825"/>
    <cellStyle name="GL Unsecuritized HFI Ending UPB Report[B5E4FF894D638C95E2BF4DBDB260C9F3]0c14" xfId="2826"/>
    <cellStyle name="GL Unsecuritized HFI Ending UPB Report[B5E4FF894D638C95E2BF4DBDB260C9F3]0c15" xfId="2827"/>
    <cellStyle name="GL Unsecuritized HFI Ending UPB Report[B5E4FF894D638C95E2BF4DBDB260C9F3]0c2" xfId="2828"/>
    <cellStyle name="GL Unsecuritized HFI Ending UPB Report[B5E4FF894D638C95E2BF4DBDB260C9F3]0c3" xfId="2829"/>
    <cellStyle name="GL Unsecuritized HFI Ending UPB Report[B5E4FF894D638C95E2BF4DBDB260C9F3]0c6" xfId="2830"/>
    <cellStyle name="GL Unsecuritized HFI Ending UPB Report[B5E4FF894D638C95E2BF4DBDB260C9F3]0c7" xfId="2831"/>
    <cellStyle name="GL Unsecuritized HFS Ending UPB Report[5311333D4902A3C9E47C4C8E704DF950]0c1" xfId="2832"/>
    <cellStyle name="GL Unsecuritized HFS Ending UPB Report[5311333D4902A3C9E47C4C8E704DF950]0c2" xfId="2833"/>
    <cellStyle name="GL Unsecuritized HFS Ending UPB Report[5311333D4902A3C9E47C4C8E704DF950]0c3" xfId="2834"/>
    <cellStyle name="GL Unsecuritized HFS Ending UPB Report[5311333D4902A3C9E47C4C8E704DF950]0c6" xfId="2835"/>
    <cellStyle name="GL Unsecuritized HFS Ending UPB Report[5311333D4902A3C9E47C4C8E704DF950]0c7" xfId="2836"/>
    <cellStyle name="GL Unsecuritized HFS Ending UPB Report[66721DF641E54AE1D1F664B04CDED1BB]0c1" xfId="2837"/>
    <cellStyle name="GL Unsecuritized HFS Ending UPB Report[66721DF641E54AE1D1F664B04CDED1BB]0c11" xfId="2838"/>
    <cellStyle name="GL Unsecuritized HFS Ending UPB Report[66721DF641E54AE1D1F664B04CDED1BB]0c13" xfId="2839"/>
    <cellStyle name="GL Unsecuritized HFS Ending UPB Report[66721DF641E54AE1D1F664B04CDED1BB]0c14" xfId="2840"/>
    <cellStyle name="GL Unsecuritized HFS Ending UPB Report[66721DF641E54AE1D1F664B04CDED1BB]0c15" xfId="2841"/>
    <cellStyle name="GL Unsecuritized HFS Ending UPB Report[66721DF641E54AE1D1F664B04CDED1BB]0c2" xfId="2842"/>
    <cellStyle name="GL Unsecuritized HFS Ending UPB Report[66721DF641E54AE1D1F664B04CDED1BB]0c3" xfId="2843"/>
    <cellStyle name="GL Unsecuritized HFS Ending UPB Report[66721DF641E54AE1D1F664B04CDED1BB]0c6" xfId="2844"/>
    <cellStyle name="GL Unsecuritized HFS Ending UPB Report[66721DF641E54AE1D1F664B04CDED1BB]0c7" xfId="2845"/>
    <cellStyle name="Good 2" xfId="2846"/>
    <cellStyle name="Grey" xfId="2847"/>
    <cellStyle name="Group.c1_8d6bfc1f-f081-478c-ae18-8050ddcbed5d" xfId="2848"/>
    <cellStyle name="Group.c11_d302444d-a2f2-4dc1-93d1-2403707de748" xfId="2849"/>
    <cellStyle name="Group.c13_19611b5d-2164-4a75-bc1f-7127403c1bf7" xfId="2850"/>
    <cellStyle name="Group.c14_2243bb35-2e17-4c48-b273-e04b64bd3809" xfId="2851"/>
    <cellStyle name="Group.c15_26e5adca-d292-4102-8f3a-4c52aa93c660" xfId="2852"/>
    <cellStyle name="Group.c2_371fe03d-9505-409e-981c-26bdb118283e" xfId="2853"/>
    <cellStyle name="Group.c3_18678b73-04c9-462e-be9f-826569f7f8cb" xfId="2854"/>
    <cellStyle name="Group.c6_dac2e76e-655a-4f3f-84f5-1f4a8d97f2ac" xfId="2855"/>
    <cellStyle name="Group.c7_0dfc0396-93d9-4916-ba03-dbaa655b818c" xfId="2856"/>
    <cellStyle name="GS Gurantor  - Month (Rolling 3 Months)[A5879F1F419AFB13506E53A5DB51BC8D]0c1" xfId="2857"/>
    <cellStyle name="GS Gurantor  - Month (Rolling 3 Months)[A5879F1F419AFB13506E53A5DB51BC8D]0c10" xfId="2858"/>
    <cellStyle name="GS Gurantor  - Month (Rolling 3 Months)[A5879F1F419AFB13506E53A5DB51BC8D]0c11" xfId="2859"/>
    <cellStyle name="GS Gurantor  - Month (Rolling 3 Months)[A5879F1F419AFB13506E53A5DB51BC8D]0c12" xfId="2860"/>
    <cellStyle name="GS Gurantor  - Month (Rolling 3 Months)[A5879F1F419AFB13506E53A5DB51BC8D]0c13" xfId="2861"/>
    <cellStyle name="GS Gurantor  - Month (Rolling 3 Months)[A5879F1F419AFB13506E53A5DB51BC8D]0c14" xfId="2862"/>
    <cellStyle name="GS Gurantor  - Month (Rolling 3 Months)[A5879F1F419AFB13506E53A5DB51BC8D]0c15" xfId="2863"/>
    <cellStyle name="GS Gurantor  - Month (Rolling 3 Months)[A5879F1F419AFB13506E53A5DB51BC8D]0c16" xfId="2864"/>
    <cellStyle name="GS Gurantor  - Month (Rolling 3 Months)[A5879F1F419AFB13506E53A5DB51BC8D]0c17" xfId="2865"/>
    <cellStyle name="GS Gurantor  - Month (Rolling 3 Months)[A5879F1F419AFB13506E53A5DB51BC8D]0c18" xfId="2866"/>
    <cellStyle name="GS Gurantor  - Month (Rolling 3 Months)[A5879F1F419AFB13506E53A5DB51BC8D]0c19" xfId="2867"/>
    <cellStyle name="GS Gurantor  - Month (Rolling 3 Months)[A5879F1F419AFB13506E53A5DB51BC8D]0c2" xfId="2868"/>
    <cellStyle name="GS Gurantor  - Month (Rolling 3 Months)[A5879F1F419AFB13506E53A5DB51BC8D]0c20" xfId="2869"/>
    <cellStyle name="GS Gurantor  - Month (Rolling 3 Months)[A5879F1F419AFB13506E53A5DB51BC8D]0c21" xfId="2870"/>
    <cellStyle name="GS Gurantor  - Month (Rolling 3 Months)[A5879F1F419AFB13506E53A5DB51BC8D]0c22" xfId="2871"/>
    <cellStyle name="GS Gurantor  - Month (Rolling 3 Months)[A5879F1F419AFB13506E53A5DB51BC8D]0c23" xfId="2872"/>
    <cellStyle name="GS Gurantor  - Month (Rolling 3 Months)[A5879F1F419AFB13506E53A5DB51BC8D]0c24" xfId="2873"/>
    <cellStyle name="GS Gurantor  - Month (Rolling 3 Months)[A5879F1F419AFB13506E53A5DB51BC8D]0c25" xfId="2874"/>
    <cellStyle name="GS Gurantor  - Month (Rolling 3 Months)[A5879F1F419AFB13506E53A5DB51BC8D]0c26" xfId="2875"/>
    <cellStyle name="GS Gurantor  - Month (Rolling 3 Months)[A5879F1F419AFB13506E53A5DB51BC8D]0c27" xfId="2876"/>
    <cellStyle name="GS Gurantor  - Month (Rolling 3 Months)[A5879F1F419AFB13506E53A5DB51BC8D]0c28" xfId="2877"/>
    <cellStyle name="GS Gurantor  - Month (Rolling 3 Months)[A5879F1F419AFB13506E53A5DB51BC8D]0c29" xfId="2878"/>
    <cellStyle name="GS Gurantor  - Month (Rolling 3 Months)[A5879F1F419AFB13506E53A5DB51BC8D]0c3" xfId="2879"/>
    <cellStyle name="GS Gurantor  - Month (Rolling 3 Months)[A5879F1F419AFB13506E53A5DB51BC8D]0c30" xfId="2880"/>
    <cellStyle name="GS Gurantor  - Month (Rolling 3 Months)[A5879F1F419AFB13506E53A5DB51BC8D]0c31" xfId="2881"/>
    <cellStyle name="GS Gurantor  - Month (Rolling 3 Months)[A5879F1F419AFB13506E53A5DB51BC8D]0c32" xfId="2882"/>
    <cellStyle name="GS Gurantor  - Month (Rolling 3 Months)[A5879F1F419AFB13506E53A5DB51BC8D]0c33" xfId="2883"/>
    <cellStyle name="GS Gurantor  - Month (Rolling 3 Months)[A5879F1F419AFB13506E53A5DB51BC8D]0c34" xfId="2884"/>
    <cellStyle name="GS Gurantor  - Month (Rolling 3 Months)[A5879F1F419AFB13506E53A5DB51BC8D]0c35" xfId="2885"/>
    <cellStyle name="GS Gurantor  - Month (Rolling 3 Months)[A5879F1F419AFB13506E53A5DB51BC8D]0c36" xfId="2886"/>
    <cellStyle name="GS Gurantor  - Month (Rolling 3 Months)[A5879F1F419AFB13506E53A5DB51BC8D]0c37" xfId="2887"/>
    <cellStyle name="GS Gurantor  - Month (Rolling 3 Months)[A5879F1F419AFB13506E53A5DB51BC8D]0c38" xfId="2888"/>
    <cellStyle name="GS Gurantor  - Month (Rolling 3 Months)[A5879F1F419AFB13506E53A5DB51BC8D]0c39" xfId="2889"/>
    <cellStyle name="GS Gurantor  - Month (Rolling 3 Months)[A5879F1F419AFB13506E53A5DB51BC8D]0c40" xfId="2890"/>
    <cellStyle name="GS Gurantor  - Month (Rolling 3 Months)[A5879F1F419AFB13506E53A5DB51BC8D]0c41" xfId="2891"/>
    <cellStyle name="GS Gurantor  - Month (Rolling 3 Months)[A5879F1F419AFB13506E53A5DB51BC8D]0c42" xfId="2892"/>
    <cellStyle name="GS Gurantor  - Month (Rolling 3 Months)[A5879F1F419AFB13506E53A5DB51BC8D]0c43" xfId="2893"/>
    <cellStyle name="GS Gurantor  - Month (Rolling 3 Months)[A5879F1F419AFB13506E53A5DB51BC8D]0c44" xfId="2894"/>
    <cellStyle name="GS Gurantor  - Month (Rolling 3 Months)[A5879F1F419AFB13506E53A5DB51BC8D]0c45" xfId="2895"/>
    <cellStyle name="GS Gurantor  - Month (Rolling 3 Months)[A5879F1F419AFB13506E53A5DB51BC8D]0c46" xfId="2896"/>
    <cellStyle name="GS Gurantor  - Month (Rolling 3 Months)[A5879F1F419AFB13506E53A5DB51BC8D]0c47" xfId="2897"/>
    <cellStyle name="GS Gurantor  - Month (Rolling 3 Months)[A5879F1F419AFB13506E53A5DB51BC8D]0c48" xfId="2898"/>
    <cellStyle name="GS Gurantor  - Month (Rolling 3 Months)[A5879F1F419AFB13506E53A5DB51BC8D]0c49" xfId="2899"/>
    <cellStyle name="GS Gurantor  - Month (Rolling 3 Months)[A5879F1F419AFB13506E53A5DB51BC8D]0c50" xfId="2900"/>
    <cellStyle name="GS Gurantor  - Month (Rolling 3 Months)[A5879F1F419AFB13506E53A5DB51BC8D]0c51" xfId="2901"/>
    <cellStyle name="GS Gurantor  - Month (Rolling 3 Months)[A5879F1F419AFB13506E53A5DB51BC8D]0c52" xfId="2902"/>
    <cellStyle name="GS Gurantor  - Month (Rolling 3 Months)[A5879F1F419AFB13506E53A5DB51BC8D]0c53" xfId="2903"/>
    <cellStyle name="GS Gurantor  - Month (Rolling 3 Months)[A5879F1F419AFB13506E53A5DB51BC8D]0c54" xfId="2904"/>
    <cellStyle name="GS Gurantor  - Month (Rolling 3 Months)[A5879F1F419AFB13506E53A5DB51BC8D]0c55" xfId="2905"/>
    <cellStyle name="GS Gurantor  - Month (Rolling 3 Months)[A5879F1F419AFB13506E53A5DB51BC8D]0c56" xfId="2906"/>
    <cellStyle name="GS Gurantor  - Month (Rolling 3 Months)[A5879F1F419AFB13506E53A5DB51BC8D]0c57" xfId="2907"/>
    <cellStyle name="GS Gurantor  - Month (Rolling 3 Months)[A5879F1F419AFB13506E53A5DB51BC8D]0c58" xfId="2908"/>
    <cellStyle name="GS Gurantor  - Month (Rolling 3 Months)[A5879F1F419AFB13506E53A5DB51BC8D]0c59" xfId="2909"/>
    <cellStyle name="GS Gurantor  - Month (Rolling 3 Months)[A5879F1F419AFB13506E53A5DB51BC8D]0c60" xfId="2910"/>
    <cellStyle name="GS Gurantor  - Month (Rolling 3 Months)[A5879F1F419AFB13506E53A5DB51BC8D]0c61" xfId="2911"/>
    <cellStyle name="GS Gurantor  - Month (Rolling 3 Months)[A5879F1F419AFB13506E53A5DB51BC8D]0c62" xfId="2912"/>
    <cellStyle name="GS Gurantor  - Month (Rolling 3 Months)[A5879F1F419AFB13506E53A5DB51BC8D]0c63" xfId="2913"/>
    <cellStyle name="GS Gurantor  - Month (Rolling 3 Months)[A5879F1F419AFB13506E53A5DB51BC8D]0c64" xfId="2914"/>
    <cellStyle name="GS Gurantor  - Month (Rolling 3 Months)[A5879F1F419AFB13506E53A5DB51BC8D]0c66" xfId="2915"/>
    <cellStyle name="GS Gurantor  - Month (Rolling 3 Months)[A5879F1F419AFB13506E53A5DB51BC8D]0c67" xfId="2916"/>
    <cellStyle name="GS Gurantor  - Month (Rolling 3 Months)[A5879F1F419AFB13506E53A5DB51BC8D]0c68" xfId="2917"/>
    <cellStyle name="GS Gurantor  - Month (Rolling 3 Months)[A5879F1F419AFB13506E53A5DB51BC8D]0c7" xfId="2918"/>
    <cellStyle name="GS Gurantor  - Month (Rolling 3 Months)[A5879F1F419AFB13506E53A5DB51BC8D]0c9" xfId="2919"/>
    <cellStyle name="GS Gurantor - Quarter (Rolling 5 Quarters)[B45927ED44BA38C5D62E4BAD7C893FBB]0c1" xfId="2920"/>
    <cellStyle name="GS Gurantor - Quarter (Rolling 5 Quarters)[B45927ED44BA38C5D62E4BAD7C893FBB]0c10" xfId="2921"/>
    <cellStyle name="GS Gurantor - Quarter (Rolling 5 Quarters)[B45927ED44BA38C5D62E4BAD7C893FBB]0c11" xfId="2922"/>
    <cellStyle name="GS Gurantor - Quarter (Rolling 5 Quarters)[B45927ED44BA38C5D62E4BAD7C893FBB]0c12" xfId="2923"/>
    <cellStyle name="GS Gurantor - Quarter (Rolling 5 Quarters)[B45927ED44BA38C5D62E4BAD7C893FBB]0c13" xfId="2924"/>
    <cellStyle name="GS Gurantor - Quarter (Rolling 5 Quarters)[B45927ED44BA38C5D62E4BAD7C893FBB]0c14" xfId="2925"/>
    <cellStyle name="GS Gurantor - Quarter (Rolling 5 Quarters)[B45927ED44BA38C5D62E4BAD7C893FBB]0c15" xfId="2926"/>
    <cellStyle name="GS Gurantor - Quarter (Rolling 5 Quarters)[B45927ED44BA38C5D62E4BAD7C893FBB]0c16" xfId="2927"/>
    <cellStyle name="GS Gurantor - Quarter (Rolling 5 Quarters)[B45927ED44BA38C5D62E4BAD7C893FBB]0c17" xfId="2928"/>
    <cellStyle name="GS Gurantor - Quarter (Rolling 5 Quarters)[B45927ED44BA38C5D62E4BAD7C893FBB]0c18" xfId="2929"/>
    <cellStyle name="GS Gurantor - Quarter (Rolling 5 Quarters)[B45927ED44BA38C5D62E4BAD7C893FBB]0c19" xfId="2930"/>
    <cellStyle name="GS Gurantor - Quarter (Rolling 5 Quarters)[B45927ED44BA38C5D62E4BAD7C893FBB]0c2" xfId="2931"/>
    <cellStyle name="GS Gurantor - Quarter (Rolling 5 Quarters)[B45927ED44BA38C5D62E4BAD7C893FBB]0c20" xfId="2932"/>
    <cellStyle name="GS Gurantor - Quarter (Rolling 5 Quarters)[B45927ED44BA38C5D62E4BAD7C893FBB]0c21" xfId="2933"/>
    <cellStyle name="GS Gurantor - Quarter (Rolling 5 Quarters)[B45927ED44BA38C5D62E4BAD7C893FBB]0c22" xfId="2934"/>
    <cellStyle name="GS Gurantor - Quarter (Rolling 5 Quarters)[B45927ED44BA38C5D62E4BAD7C893FBB]0c23" xfId="2935"/>
    <cellStyle name="GS Gurantor - Quarter (Rolling 5 Quarters)[B45927ED44BA38C5D62E4BAD7C893FBB]0c24" xfId="2936"/>
    <cellStyle name="GS Gurantor - Quarter (Rolling 5 Quarters)[B45927ED44BA38C5D62E4BAD7C893FBB]0c25" xfId="2937"/>
    <cellStyle name="GS Gurantor - Quarter (Rolling 5 Quarters)[B45927ED44BA38C5D62E4BAD7C893FBB]0c26" xfId="2938"/>
    <cellStyle name="GS Gurantor - Quarter (Rolling 5 Quarters)[B45927ED44BA38C5D62E4BAD7C893FBB]0c27" xfId="2939"/>
    <cellStyle name="GS Gurantor - Quarter (Rolling 5 Quarters)[B45927ED44BA38C5D62E4BAD7C893FBB]0c28" xfId="2940"/>
    <cellStyle name="GS Gurantor - Quarter (Rolling 5 Quarters)[B45927ED44BA38C5D62E4BAD7C893FBB]0c29" xfId="2941"/>
    <cellStyle name="GS Gurantor - Quarter (Rolling 5 Quarters)[B45927ED44BA38C5D62E4BAD7C893FBB]0c3" xfId="2942"/>
    <cellStyle name="GS Gurantor - Quarter (Rolling 5 Quarters)[B45927ED44BA38C5D62E4BAD7C893FBB]0c30" xfId="2943"/>
    <cellStyle name="GS Gurantor - Quarter (Rolling 5 Quarters)[B45927ED44BA38C5D62E4BAD7C893FBB]0c31" xfId="2944"/>
    <cellStyle name="GS Gurantor - Quarter (Rolling 5 Quarters)[B45927ED44BA38C5D62E4BAD7C893FBB]0c32" xfId="2945"/>
    <cellStyle name="GS Gurantor - Quarter (Rolling 5 Quarters)[B45927ED44BA38C5D62E4BAD7C893FBB]0c33" xfId="2946"/>
    <cellStyle name="GS Gurantor - Quarter (Rolling 5 Quarters)[B45927ED44BA38C5D62E4BAD7C893FBB]0c34" xfId="2947"/>
    <cellStyle name="GS Gurantor - Quarter (Rolling 5 Quarters)[B45927ED44BA38C5D62E4BAD7C893FBB]0c35" xfId="2948"/>
    <cellStyle name="GS Gurantor - Quarter (Rolling 5 Quarters)[B45927ED44BA38C5D62E4BAD7C893FBB]0c36" xfId="2949"/>
    <cellStyle name="GS Gurantor - Quarter (Rolling 5 Quarters)[B45927ED44BA38C5D62E4BAD7C893FBB]0c37" xfId="2950"/>
    <cellStyle name="GS Gurantor - Quarter (Rolling 5 Quarters)[B45927ED44BA38C5D62E4BAD7C893FBB]0c38" xfId="2951"/>
    <cellStyle name="GS Gurantor - Quarter (Rolling 5 Quarters)[B45927ED44BA38C5D62E4BAD7C893FBB]0c39" xfId="2952"/>
    <cellStyle name="GS Gurantor - Quarter (Rolling 5 Quarters)[B45927ED44BA38C5D62E4BAD7C893FBB]0c40" xfId="2953"/>
    <cellStyle name="GS Gurantor - Quarter (Rolling 5 Quarters)[B45927ED44BA38C5D62E4BAD7C893FBB]0c41" xfId="2954"/>
    <cellStyle name="GS Gurantor - Quarter (Rolling 5 Quarters)[B45927ED44BA38C5D62E4BAD7C893FBB]0c42" xfId="2955"/>
    <cellStyle name="GS Gurantor - Quarter (Rolling 5 Quarters)[B45927ED44BA38C5D62E4BAD7C893FBB]0c43" xfId="2956"/>
    <cellStyle name="GS Gurantor - Quarter (Rolling 5 Quarters)[B45927ED44BA38C5D62E4BAD7C893FBB]0c44" xfId="2957"/>
    <cellStyle name="GS Gurantor - Quarter (Rolling 5 Quarters)[B45927ED44BA38C5D62E4BAD7C893FBB]0c45" xfId="2958"/>
    <cellStyle name="GS Gurantor - Quarter (Rolling 5 Quarters)[B45927ED44BA38C5D62E4BAD7C893FBB]0c46" xfId="2959"/>
    <cellStyle name="GS Gurantor - Quarter (Rolling 5 Quarters)[B45927ED44BA38C5D62E4BAD7C893FBB]0c47" xfId="2960"/>
    <cellStyle name="GS Gurantor - Quarter (Rolling 5 Quarters)[B45927ED44BA38C5D62E4BAD7C893FBB]0c48" xfId="2961"/>
    <cellStyle name="GS Gurantor - Quarter (Rolling 5 Quarters)[B45927ED44BA38C5D62E4BAD7C893FBB]0c49" xfId="2962"/>
    <cellStyle name="GS Gurantor - Quarter (Rolling 5 Quarters)[B45927ED44BA38C5D62E4BAD7C893FBB]0c50" xfId="2963"/>
    <cellStyle name="GS Gurantor - Quarter (Rolling 5 Quarters)[B45927ED44BA38C5D62E4BAD7C893FBB]0c51" xfId="2964"/>
    <cellStyle name="GS Gurantor - Quarter (Rolling 5 Quarters)[B45927ED44BA38C5D62E4BAD7C893FBB]0c52" xfId="2965"/>
    <cellStyle name="GS Gurantor - Quarter (Rolling 5 Quarters)[B45927ED44BA38C5D62E4BAD7C893FBB]0c53" xfId="2966"/>
    <cellStyle name="GS Gurantor - Quarter (Rolling 5 Quarters)[B45927ED44BA38C5D62E4BAD7C893FBB]0c54" xfId="2967"/>
    <cellStyle name="GS Gurantor - Quarter (Rolling 5 Quarters)[B45927ED44BA38C5D62E4BAD7C893FBB]0c55" xfId="2968"/>
    <cellStyle name="GS Gurantor - Quarter (Rolling 5 Quarters)[B45927ED44BA38C5D62E4BAD7C893FBB]0c56" xfId="2969"/>
    <cellStyle name="GS Gurantor - Quarter (Rolling 5 Quarters)[B45927ED44BA38C5D62E4BAD7C893FBB]0c57" xfId="2970"/>
    <cellStyle name="GS Gurantor - Quarter (Rolling 5 Quarters)[B45927ED44BA38C5D62E4BAD7C893FBB]0c58" xfId="2971"/>
    <cellStyle name="GS Gurantor - Quarter (Rolling 5 Quarters)[B45927ED44BA38C5D62E4BAD7C893FBB]0c59" xfId="2972"/>
    <cellStyle name="GS Gurantor - Quarter (Rolling 5 Quarters)[B45927ED44BA38C5D62E4BAD7C893FBB]0c60" xfId="2973"/>
    <cellStyle name="GS Gurantor - Quarter (Rolling 5 Quarters)[B45927ED44BA38C5D62E4BAD7C893FBB]0c61" xfId="2974"/>
    <cellStyle name="GS Gurantor - Quarter (Rolling 5 Quarters)[B45927ED44BA38C5D62E4BAD7C893FBB]0c62" xfId="2975"/>
    <cellStyle name="GS Gurantor - Quarter (Rolling 5 Quarters)[B45927ED44BA38C5D62E4BAD7C893FBB]0c63" xfId="2976"/>
    <cellStyle name="GS Gurantor - Quarter (Rolling 5 Quarters)[B45927ED44BA38C5D62E4BAD7C893FBB]0c64" xfId="2977"/>
    <cellStyle name="GS Gurantor - Quarter (Rolling 5 Quarters)[B45927ED44BA38C5D62E4BAD7C893FBB]0c65" xfId="2978"/>
    <cellStyle name="GS Gurantor - Quarter (Rolling 5 Quarters)[B45927ED44BA38C5D62E4BAD7C893FBB]0c66" xfId="2979"/>
    <cellStyle name="GS Gurantor - Quarter (Rolling 5 Quarters)[B45927ED44BA38C5D62E4BAD7C893FBB]0c67" xfId="2980"/>
    <cellStyle name="GS Gurantor - Quarter (Rolling 5 Quarters)[B45927ED44BA38C5D62E4BAD7C893FBB]0c68" xfId="2981"/>
    <cellStyle name="GS Gurantor - Quarter (Rolling 5 Quarters)[B45927ED44BA38C5D62E4BAD7C893FBB]0c7" xfId="2982"/>
    <cellStyle name="GS Gurantor - Quarter (Rolling 5 Quarters)[B45927ED44BA38C5D62E4BAD7C893FBB]0c9" xfId="2983"/>
    <cellStyle name="GS Gurantor - YTD  Current[019E287443378A06B9029AAB69367228]0c1" xfId="2984"/>
    <cellStyle name="GS Gurantor - YTD  Current[019E287443378A06B9029AAB69367228]0c10" xfId="2985"/>
    <cellStyle name="GS Gurantor - YTD  Current[019E287443378A06B9029AAB69367228]0c11" xfId="2986"/>
    <cellStyle name="GS Gurantor - YTD  Current[019E287443378A06B9029AAB69367228]0c12" xfId="2987"/>
    <cellStyle name="GS Gurantor - YTD  Current[019E287443378A06B9029AAB69367228]0c13" xfId="2988"/>
    <cellStyle name="GS Gurantor - YTD  Current[019E287443378A06B9029AAB69367228]0c14" xfId="2989"/>
    <cellStyle name="GS Gurantor - YTD  Current[019E287443378A06B9029AAB69367228]0c15" xfId="2990"/>
    <cellStyle name="GS Gurantor - YTD  Current[019E287443378A06B9029AAB69367228]0c16" xfId="2991"/>
    <cellStyle name="GS Gurantor - YTD  Current[019E287443378A06B9029AAB69367228]0c17" xfId="2992"/>
    <cellStyle name="GS Gurantor - YTD  Current[019E287443378A06B9029AAB69367228]0c18" xfId="2993"/>
    <cellStyle name="GS Gurantor - YTD  Current[019E287443378A06B9029AAB69367228]0c19" xfId="2994"/>
    <cellStyle name="GS Gurantor - YTD  Current[019E287443378A06B9029AAB69367228]0c2" xfId="2995"/>
    <cellStyle name="GS Gurantor - YTD  Current[019E287443378A06B9029AAB69367228]0c20" xfId="2996"/>
    <cellStyle name="GS Gurantor - YTD  Current[019E287443378A06B9029AAB69367228]0c21" xfId="2997"/>
    <cellStyle name="GS Gurantor - YTD  Current[019E287443378A06B9029AAB69367228]0c22" xfId="2998"/>
    <cellStyle name="GS Gurantor - YTD  Current[019E287443378A06B9029AAB69367228]0c23" xfId="2999"/>
    <cellStyle name="GS Gurantor - YTD  Current[019E287443378A06B9029AAB69367228]0c24" xfId="3000"/>
    <cellStyle name="GS Gurantor - YTD  Current[019E287443378A06B9029AAB69367228]0c25" xfId="3001"/>
    <cellStyle name="GS Gurantor - YTD  Current[019E287443378A06B9029AAB69367228]0c26" xfId="3002"/>
    <cellStyle name="GS Gurantor - YTD  Current[019E287443378A06B9029AAB69367228]0c27" xfId="3003"/>
    <cellStyle name="GS Gurantor - YTD  Current[019E287443378A06B9029AAB69367228]0c28" xfId="3004"/>
    <cellStyle name="GS Gurantor - YTD  Current[019E287443378A06B9029AAB69367228]0c29" xfId="3005"/>
    <cellStyle name="GS Gurantor - YTD  Current[019E287443378A06B9029AAB69367228]0c3" xfId="3006"/>
    <cellStyle name="GS Gurantor - YTD  Current[019E287443378A06B9029AAB69367228]0c30" xfId="3007"/>
    <cellStyle name="GS Gurantor - YTD  Current[019E287443378A06B9029AAB69367228]0c31" xfId="3008"/>
    <cellStyle name="GS Gurantor - YTD  Current[019E287443378A06B9029AAB69367228]0c32" xfId="3009"/>
    <cellStyle name="GS Gurantor - YTD  Current[019E287443378A06B9029AAB69367228]0c33" xfId="3010"/>
    <cellStyle name="GS Gurantor - YTD  Current[019E287443378A06B9029AAB69367228]0c34" xfId="3011"/>
    <cellStyle name="GS Gurantor - YTD  Current[019E287443378A06B9029AAB69367228]0c35" xfId="3012"/>
    <cellStyle name="GS Gurantor - YTD  Current[019E287443378A06B9029AAB69367228]0c36" xfId="3013"/>
    <cellStyle name="GS Gurantor - YTD  Current[019E287443378A06B9029AAB69367228]0c37" xfId="3014"/>
    <cellStyle name="GS Gurantor - YTD  Current[019E287443378A06B9029AAB69367228]0c38" xfId="3015"/>
    <cellStyle name="GS Gurantor - YTD  Current[019E287443378A06B9029AAB69367228]0c39" xfId="3016"/>
    <cellStyle name="GS Gurantor - YTD  Current[019E287443378A06B9029AAB69367228]0c40" xfId="3017"/>
    <cellStyle name="GS Gurantor - YTD  Current[019E287443378A06B9029AAB69367228]0c41" xfId="3018"/>
    <cellStyle name="GS Gurantor - YTD  Current[019E287443378A06B9029AAB69367228]0c42" xfId="3019"/>
    <cellStyle name="GS Gurantor - YTD  Current[019E287443378A06B9029AAB69367228]0c43" xfId="3020"/>
    <cellStyle name="GS Gurantor - YTD  Current[019E287443378A06B9029AAB69367228]0c44" xfId="3021"/>
    <cellStyle name="GS Gurantor - YTD  Current[019E287443378A06B9029AAB69367228]0c45" xfId="3022"/>
    <cellStyle name="GS Gurantor - YTD  Current[019E287443378A06B9029AAB69367228]0c46" xfId="3023"/>
    <cellStyle name="GS Gurantor - YTD  Current[019E287443378A06B9029AAB69367228]0c47" xfId="3024"/>
    <cellStyle name="GS Gurantor - YTD  Current[019E287443378A06B9029AAB69367228]0c48" xfId="3025"/>
    <cellStyle name="GS Gurantor - YTD  Current[019E287443378A06B9029AAB69367228]0c49" xfId="3026"/>
    <cellStyle name="GS Gurantor - YTD  Current[019E287443378A06B9029AAB69367228]0c50" xfId="3027"/>
    <cellStyle name="GS Gurantor - YTD  Current[019E287443378A06B9029AAB69367228]0c51" xfId="3028"/>
    <cellStyle name="GS Gurantor - YTD  Current[019E287443378A06B9029AAB69367228]0c52" xfId="3029"/>
    <cellStyle name="GS Gurantor - YTD  Current[019E287443378A06B9029AAB69367228]0c53" xfId="3030"/>
    <cellStyle name="GS Gurantor - YTD  Current[019E287443378A06B9029AAB69367228]0c54" xfId="3031"/>
    <cellStyle name="GS Gurantor - YTD  Current[019E287443378A06B9029AAB69367228]0c55" xfId="3032"/>
    <cellStyle name="GS Gurantor - YTD  Current[019E287443378A06B9029AAB69367228]0c56" xfId="3033"/>
    <cellStyle name="GS Gurantor - YTD  Current[019E287443378A06B9029AAB69367228]0c57" xfId="3034"/>
    <cellStyle name="GS Gurantor - YTD  Current[019E287443378A06B9029AAB69367228]0c58" xfId="3035"/>
    <cellStyle name="GS Gurantor - YTD  Current[019E287443378A06B9029AAB69367228]0c59" xfId="3036"/>
    <cellStyle name="GS Gurantor - YTD  Current[019E287443378A06B9029AAB69367228]0c60" xfId="3037"/>
    <cellStyle name="GS Gurantor - YTD  Current[019E287443378A06B9029AAB69367228]0c61" xfId="3038"/>
    <cellStyle name="GS Gurantor - YTD  Current[019E287443378A06B9029AAB69367228]0c62" xfId="3039"/>
    <cellStyle name="GS Gurantor - YTD  Current[019E287443378A06B9029AAB69367228]0c63" xfId="3040"/>
    <cellStyle name="GS Gurantor - YTD  Current[019E287443378A06B9029AAB69367228]0c64" xfId="3041"/>
    <cellStyle name="GS Gurantor - YTD  Current[019E287443378A06B9029AAB69367228]0c65" xfId="3042"/>
    <cellStyle name="GS Gurantor - YTD  Current[019E287443378A06B9029AAB69367228]0c66" xfId="3043"/>
    <cellStyle name="GS Gurantor - YTD  Current[019E287443378A06B9029AAB69367228]0c67" xfId="3044"/>
    <cellStyle name="GS Gurantor - YTD  Current[019E287443378A06B9029AAB69367228]0c68" xfId="3045"/>
    <cellStyle name="GS Gurantor - YTD  Current[019E287443378A06B9029AAB69367228]0c7" xfId="3046"/>
    <cellStyle name="GS Gurantor - YTD  Current[019E287443378A06B9029AAB69367228]0c9" xfId="3047"/>
    <cellStyle name="GS Gurantor- YTD  Previous[8EDC89E14B2276D0C3BE3FB1093B0D45]0c1" xfId="3048"/>
    <cellStyle name="GS Gurantor- YTD  Previous[8EDC89E14B2276D0C3BE3FB1093B0D45]0c10" xfId="3049"/>
    <cellStyle name="GS Gurantor- YTD  Previous[8EDC89E14B2276D0C3BE3FB1093B0D45]0c11" xfId="3050"/>
    <cellStyle name="GS Gurantor- YTD  Previous[8EDC89E14B2276D0C3BE3FB1093B0D45]0c12" xfId="3051"/>
    <cellStyle name="GS Gurantor- YTD  Previous[8EDC89E14B2276D0C3BE3FB1093B0D45]0c13" xfId="3052"/>
    <cellStyle name="GS Gurantor- YTD  Previous[8EDC89E14B2276D0C3BE3FB1093B0D45]0c14" xfId="3053"/>
    <cellStyle name="GS Gurantor- YTD  Previous[8EDC89E14B2276D0C3BE3FB1093B0D45]0c15" xfId="3054"/>
    <cellStyle name="GS Gurantor- YTD  Previous[8EDC89E14B2276D0C3BE3FB1093B0D45]0c16" xfId="3055"/>
    <cellStyle name="GS Gurantor- YTD  Previous[8EDC89E14B2276D0C3BE3FB1093B0D45]0c17" xfId="3056"/>
    <cellStyle name="GS Gurantor- YTD  Previous[8EDC89E14B2276D0C3BE3FB1093B0D45]0c18" xfId="3057"/>
    <cellStyle name="GS Gurantor- YTD  Previous[8EDC89E14B2276D0C3BE3FB1093B0D45]0c19" xfId="3058"/>
    <cellStyle name="GS Gurantor- YTD  Previous[8EDC89E14B2276D0C3BE3FB1093B0D45]0c2" xfId="3059"/>
    <cellStyle name="GS Gurantor- YTD  Previous[8EDC89E14B2276D0C3BE3FB1093B0D45]0c20" xfId="3060"/>
    <cellStyle name="GS Gurantor- YTD  Previous[8EDC89E14B2276D0C3BE3FB1093B0D45]0c21" xfId="3061"/>
    <cellStyle name="GS Gurantor- YTD  Previous[8EDC89E14B2276D0C3BE3FB1093B0D45]0c22" xfId="3062"/>
    <cellStyle name="GS Gurantor- YTD  Previous[8EDC89E14B2276D0C3BE3FB1093B0D45]0c23" xfId="3063"/>
    <cellStyle name="GS Gurantor- YTD  Previous[8EDC89E14B2276D0C3BE3FB1093B0D45]0c24" xfId="3064"/>
    <cellStyle name="GS Gurantor- YTD  Previous[8EDC89E14B2276D0C3BE3FB1093B0D45]0c25" xfId="3065"/>
    <cellStyle name="GS Gurantor- YTD  Previous[8EDC89E14B2276D0C3BE3FB1093B0D45]0c26" xfId="3066"/>
    <cellStyle name="GS Gurantor- YTD  Previous[8EDC89E14B2276D0C3BE3FB1093B0D45]0c27" xfId="3067"/>
    <cellStyle name="GS Gurantor- YTD  Previous[8EDC89E14B2276D0C3BE3FB1093B0D45]0c28" xfId="3068"/>
    <cellStyle name="GS Gurantor- YTD  Previous[8EDC89E14B2276D0C3BE3FB1093B0D45]0c29" xfId="3069"/>
    <cellStyle name="GS Gurantor- YTD  Previous[8EDC89E14B2276D0C3BE3FB1093B0D45]0c3" xfId="3070"/>
    <cellStyle name="GS Gurantor- YTD  Previous[8EDC89E14B2276D0C3BE3FB1093B0D45]0c30" xfId="3071"/>
    <cellStyle name="GS Gurantor- YTD  Previous[8EDC89E14B2276D0C3BE3FB1093B0D45]0c31" xfId="3072"/>
    <cellStyle name="GS Gurantor- YTD  Previous[8EDC89E14B2276D0C3BE3FB1093B0D45]0c32" xfId="3073"/>
    <cellStyle name="GS Gurantor- YTD  Previous[8EDC89E14B2276D0C3BE3FB1093B0D45]0c33" xfId="3074"/>
    <cellStyle name="GS Gurantor- YTD  Previous[8EDC89E14B2276D0C3BE3FB1093B0D45]0c34" xfId="3075"/>
    <cellStyle name="GS Gurantor- YTD  Previous[8EDC89E14B2276D0C3BE3FB1093B0D45]0c35" xfId="3076"/>
    <cellStyle name="GS Gurantor- YTD  Previous[8EDC89E14B2276D0C3BE3FB1093B0D45]0c36" xfId="3077"/>
    <cellStyle name="GS Gurantor- YTD  Previous[8EDC89E14B2276D0C3BE3FB1093B0D45]0c37" xfId="3078"/>
    <cellStyle name="GS Gurantor- YTD  Previous[8EDC89E14B2276D0C3BE3FB1093B0D45]0c38" xfId="3079"/>
    <cellStyle name="GS Gurantor- YTD  Previous[8EDC89E14B2276D0C3BE3FB1093B0D45]0c39" xfId="3080"/>
    <cellStyle name="GS Gurantor- YTD  Previous[8EDC89E14B2276D0C3BE3FB1093B0D45]0c40" xfId="3081"/>
    <cellStyle name="GS Gurantor- YTD  Previous[8EDC89E14B2276D0C3BE3FB1093B0D45]0c41" xfId="3082"/>
    <cellStyle name="GS Gurantor- YTD  Previous[8EDC89E14B2276D0C3BE3FB1093B0D45]0c42" xfId="3083"/>
    <cellStyle name="GS Gurantor- YTD  Previous[8EDC89E14B2276D0C3BE3FB1093B0D45]0c43" xfId="3084"/>
    <cellStyle name="GS Gurantor- YTD  Previous[8EDC89E14B2276D0C3BE3FB1093B0D45]0c44" xfId="3085"/>
    <cellStyle name="GS Gurantor- YTD  Previous[8EDC89E14B2276D0C3BE3FB1093B0D45]0c45" xfId="3086"/>
    <cellStyle name="GS Gurantor- YTD  Previous[8EDC89E14B2276D0C3BE3FB1093B0D45]0c46" xfId="3087"/>
    <cellStyle name="GS Gurantor- YTD  Previous[8EDC89E14B2276D0C3BE3FB1093B0D45]0c47" xfId="3088"/>
    <cellStyle name="GS Gurantor- YTD  Previous[8EDC89E14B2276D0C3BE3FB1093B0D45]0c48" xfId="3089"/>
    <cellStyle name="GS Gurantor- YTD  Previous[8EDC89E14B2276D0C3BE3FB1093B0D45]0c49" xfId="3090"/>
    <cellStyle name="GS Gurantor- YTD  Previous[8EDC89E14B2276D0C3BE3FB1093B0D45]0c50" xfId="3091"/>
    <cellStyle name="GS Gurantor- YTD  Previous[8EDC89E14B2276D0C3BE3FB1093B0D45]0c51" xfId="3092"/>
    <cellStyle name="GS Gurantor- YTD  Previous[8EDC89E14B2276D0C3BE3FB1093B0D45]0c52" xfId="3093"/>
    <cellStyle name="GS Gurantor- YTD  Previous[8EDC89E14B2276D0C3BE3FB1093B0D45]0c53" xfId="3094"/>
    <cellStyle name="GS Gurantor- YTD  Previous[8EDC89E14B2276D0C3BE3FB1093B0D45]0c54" xfId="3095"/>
    <cellStyle name="GS Gurantor- YTD  Previous[8EDC89E14B2276D0C3BE3FB1093B0D45]0c55" xfId="3096"/>
    <cellStyle name="GS Gurantor- YTD  Previous[8EDC89E14B2276D0C3BE3FB1093B0D45]0c56" xfId="3097"/>
    <cellStyle name="GS Gurantor- YTD  Previous[8EDC89E14B2276D0C3BE3FB1093B0D45]0c57" xfId="3098"/>
    <cellStyle name="GS Gurantor- YTD  Previous[8EDC89E14B2276D0C3BE3FB1093B0D45]0c58" xfId="3099"/>
    <cellStyle name="GS Gurantor- YTD  Previous[8EDC89E14B2276D0C3BE3FB1093B0D45]0c59" xfId="3100"/>
    <cellStyle name="GS Gurantor- YTD  Previous[8EDC89E14B2276D0C3BE3FB1093B0D45]0c60" xfId="3101"/>
    <cellStyle name="GS Gurantor- YTD  Previous[8EDC89E14B2276D0C3BE3FB1093B0D45]0c61" xfId="3102"/>
    <cellStyle name="GS Gurantor- YTD  Previous[8EDC89E14B2276D0C3BE3FB1093B0D45]0c62" xfId="3103"/>
    <cellStyle name="GS Gurantor- YTD  Previous[8EDC89E14B2276D0C3BE3FB1093B0D45]0c63" xfId="3104"/>
    <cellStyle name="GS Gurantor- YTD  Previous[8EDC89E14B2276D0C3BE3FB1093B0D45]0c64" xfId="3105"/>
    <cellStyle name="GS Gurantor- YTD  Previous[8EDC89E14B2276D0C3BE3FB1093B0D45]0c65" xfId="3106"/>
    <cellStyle name="GS Gurantor- YTD  Previous[8EDC89E14B2276D0C3BE3FB1093B0D45]0c66" xfId="3107"/>
    <cellStyle name="GS Gurantor- YTD  Previous[8EDC89E14B2276D0C3BE3FB1093B0D45]0c67" xfId="3108"/>
    <cellStyle name="GS Gurantor- YTD  Previous[8EDC89E14B2276D0C3BE3FB1093B0D45]0c68" xfId="3109"/>
    <cellStyle name="GS Gurantor- YTD  Previous[8EDC89E14B2276D0C3BE3FB1093B0D45]0c7" xfId="3110"/>
    <cellStyle name="GS Gurantor- YTD  Previous[8EDC89E14B2276D0C3BE3FB1093B0D45]0c9" xfId="3111"/>
    <cellStyle name="GS Structured - Month (Rolling 3 months)[DD3712394A967ED6746578AB28EC9F44]0c1" xfId="3112"/>
    <cellStyle name="GS Structured - Month (Rolling 3 months)[DD3712394A967ED6746578AB28EC9F44]0c10" xfId="3113"/>
    <cellStyle name="GS Structured - Month (Rolling 3 months)[DD3712394A967ED6746578AB28EC9F44]0c11" xfId="3114"/>
    <cellStyle name="GS Structured - Month (Rolling 3 months)[DD3712394A967ED6746578AB28EC9F44]0c12" xfId="3115"/>
    <cellStyle name="GS Structured - Month (Rolling 3 months)[DD3712394A967ED6746578AB28EC9F44]0c13" xfId="3116"/>
    <cellStyle name="GS Structured - Month (Rolling 3 months)[DD3712394A967ED6746578AB28EC9F44]0c14" xfId="3117"/>
    <cellStyle name="GS Structured - Month (Rolling 3 months)[DD3712394A967ED6746578AB28EC9F44]0c15" xfId="3118"/>
    <cellStyle name="GS Structured - Month (Rolling 3 months)[DD3712394A967ED6746578AB28EC9F44]0c16" xfId="3119"/>
    <cellStyle name="GS Structured - Month (Rolling 3 months)[DD3712394A967ED6746578AB28EC9F44]0c17" xfId="3120"/>
    <cellStyle name="GS Structured - Month (Rolling 3 months)[DD3712394A967ED6746578AB28EC9F44]0c18" xfId="3121"/>
    <cellStyle name="GS Structured - Month (Rolling 3 months)[DD3712394A967ED6746578AB28EC9F44]0c19" xfId="3122"/>
    <cellStyle name="GS Structured - Month (Rolling 3 months)[DD3712394A967ED6746578AB28EC9F44]0c2" xfId="3123"/>
    <cellStyle name="GS Structured - Month (Rolling 3 months)[DD3712394A967ED6746578AB28EC9F44]0c20" xfId="3124"/>
    <cellStyle name="GS Structured - Month (Rolling 3 months)[DD3712394A967ED6746578AB28EC9F44]0c21" xfId="3125"/>
    <cellStyle name="GS Structured - Month (Rolling 3 months)[DD3712394A967ED6746578AB28EC9F44]0c22" xfId="3126"/>
    <cellStyle name="GS Structured - Month (Rolling 3 months)[DD3712394A967ED6746578AB28EC9F44]0c23" xfId="3127"/>
    <cellStyle name="GS Structured - Month (Rolling 3 months)[DD3712394A967ED6746578AB28EC9F44]0c24" xfId="3128"/>
    <cellStyle name="GS Structured - Month (Rolling 3 months)[DD3712394A967ED6746578AB28EC9F44]0c25" xfId="3129"/>
    <cellStyle name="GS Structured - Month (Rolling 3 months)[DD3712394A967ED6746578AB28EC9F44]0c26" xfId="3130"/>
    <cellStyle name="GS Structured - Month (Rolling 3 months)[DD3712394A967ED6746578AB28EC9F44]0c27" xfId="3131"/>
    <cellStyle name="GS Structured - Month (Rolling 3 months)[DD3712394A967ED6746578AB28EC9F44]0c28" xfId="3132"/>
    <cellStyle name="GS Structured - Month (Rolling 3 months)[DD3712394A967ED6746578AB28EC9F44]0c29" xfId="3133"/>
    <cellStyle name="GS Structured - Month (Rolling 3 months)[DD3712394A967ED6746578AB28EC9F44]0c3" xfId="3134"/>
    <cellStyle name="GS Structured - Month (Rolling 3 months)[DD3712394A967ED6746578AB28EC9F44]0c30" xfId="3135"/>
    <cellStyle name="GS Structured - Month (Rolling 3 months)[DD3712394A967ED6746578AB28EC9F44]0c31" xfId="3136"/>
    <cellStyle name="GS Structured - Month (Rolling 3 months)[DD3712394A967ED6746578AB28EC9F44]0c32" xfId="3137"/>
    <cellStyle name="GS Structured - Month (Rolling 3 months)[DD3712394A967ED6746578AB28EC9F44]0c33" xfId="3138"/>
    <cellStyle name="GS Structured - Month (Rolling 3 months)[DD3712394A967ED6746578AB28EC9F44]0c34" xfId="3139"/>
    <cellStyle name="GS Structured - Month (Rolling 3 months)[DD3712394A967ED6746578AB28EC9F44]0c35" xfId="3140"/>
    <cellStyle name="GS Structured - Month (Rolling 3 months)[DD3712394A967ED6746578AB28EC9F44]0c36" xfId="3141"/>
    <cellStyle name="GS Structured - Month (Rolling 3 months)[DD3712394A967ED6746578AB28EC9F44]0c37" xfId="3142"/>
    <cellStyle name="GS Structured - Month (Rolling 3 months)[DD3712394A967ED6746578AB28EC9F44]0c38" xfId="3143"/>
    <cellStyle name="GS Structured - Month (Rolling 3 months)[DD3712394A967ED6746578AB28EC9F44]0c39" xfId="3144"/>
    <cellStyle name="GS Structured - Month (Rolling 3 months)[DD3712394A967ED6746578AB28EC9F44]0c40" xfId="3145"/>
    <cellStyle name="GS Structured - Month (Rolling 3 months)[DD3712394A967ED6746578AB28EC9F44]0c41" xfId="3146"/>
    <cellStyle name="GS Structured - Month (Rolling 3 months)[DD3712394A967ED6746578AB28EC9F44]0c42" xfId="3147"/>
    <cellStyle name="GS Structured - Month (Rolling 3 months)[DD3712394A967ED6746578AB28EC9F44]0c43" xfId="3148"/>
    <cellStyle name="GS Structured - Month (Rolling 3 months)[DD3712394A967ED6746578AB28EC9F44]0c44" xfId="3149"/>
    <cellStyle name="GS Structured - Month (Rolling 3 months)[DD3712394A967ED6746578AB28EC9F44]0c45" xfId="3150"/>
    <cellStyle name="GS Structured - Month (Rolling 3 months)[DD3712394A967ED6746578AB28EC9F44]0c46" xfId="3151"/>
    <cellStyle name="GS Structured - Month (Rolling 3 months)[DD3712394A967ED6746578AB28EC9F44]0c47" xfId="3152"/>
    <cellStyle name="GS Structured - Month (Rolling 3 months)[DD3712394A967ED6746578AB28EC9F44]0c48" xfId="3153"/>
    <cellStyle name="GS Structured - Month (Rolling 3 months)[DD3712394A967ED6746578AB28EC9F44]0c49" xfId="3154"/>
    <cellStyle name="GS Structured - Month (Rolling 3 months)[DD3712394A967ED6746578AB28EC9F44]0c50" xfId="3155"/>
    <cellStyle name="GS Structured - Month (Rolling 3 months)[DD3712394A967ED6746578AB28EC9F44]0c51" xfId="3156"/>
    <cellStyle name="GS Structured - Month (Rolling 3 months)[DD3712394A967ED6746578AB28EC9F44]0c52" xfId="3157"/>
    <cellStyle name="GS Structured - Month (Rolling 3 months)[DD3712394A967ED6746578AB28EC9F44]0c53" xfId="3158"/>
    <cellStyle name="GS Structured - Month (Rolling 3 months)[DD3712394A967ED6746578AB28EC9F44]0c54" xfId="3159"/>
    <cellStyle name="GS Structured - Month (Rolling 3 months)[DD3712394A967ED6746578AB28EC9F44]0c55" xfId="3160"/>
    <cellStyle name="GS Structured - Month (Rolling 3 months)[DD3712394A967ED6746578AB28EC9F44]0c56" xfId="3161"/>
    <cellStyle name="GS Structured - Month (Rolling 3 months)[DD3712394A967ED6746578AB28EC9F44]0c57" xfId="3162"/>
    <cellStyle name="GS Structured - Month (Rolling 3 months)[DD3712394A967ED6746578AB28EC9F44]0c58" xfId="3163"/>
    <cellStyle name="GS Structured - Month (Rolling 3 months)[DD3712394A967ED6746578AB28EC9F44]0c59" xfId="3164"/>
    <cellStyle name="GS Structured - Month (Rolling 3 months)[DD3712394A967ED6746578AB28EC9F44]0c60" xfId="3165"/>
    <cellStyle name="GS Structured - Month (Rolling 3 months)[DD3712394A967ED6746578AB28EC9F44]0c61" xfId="3166"/>
    <cellStyle name="GS Structured - Month (Rolling 3 months)[DD3712394A967ED6746578AB28EC9F44]0c62" xfId="3167"/>
    <cellStyle name="GS Structured - Month (Rolling 3 months)[DD3712394A967ED6746578AB28EC9F44]0c63" xfId="3168"/>
    <cellStyle name="GS Structured - Month (Rolling 3 months)[DD3712394A967ED6746578AB28EC9F44]0c64" xfId="3169"/>
    <cellStyle name="GS Structured - Month (Rolling 3 months)[DD3712394A967ED6746578AB28EC9F44]0c65" xfId="3170"/>
    <cellStyle name="GS Structured - Month (Rolling 3 months)[DD3712394A967ED6746578AB28EC9F44]0c66" xfId="3171"/>
    <cellStyle name="GS Structured - Month (Rolling 3 months)[DD3712394A967ED6746578AB28EC9F44]0c67" xfId="3172"/>
    <cellStyle name="GS Structured - Month (Rolling 3 months)[DD3712394A967ED6746578AB28EC9F44]0c68" xfId="3173"/>
    <cellStyle name="GS Structured - Month (Rolling 3 months)[DD3712394A967ED6746578AB28EC9F44]0c7" xfId="3174"/>
    <cellStyle name="GS Structured - Month (Rolling 3 months)[DD3712394A967ED6746578AB28EC9F44]0c9" xfId="3175"/>
    <cellStyle name="GS Structured - Quarter (Rolling 5 Quarters)[70FD9AF04D932D893346C0A84236612D]0c1" xfId="3176"/>
    <cellStyle name="GS Structured - Quarter (Rolling 5 Quarters)[70FD9AF04D932D893346C0A84236612D]0c10" xfId="3177"/>
    <cellStyle name="GS Structured - Quarter (Rolling 5 Quarters)[70FD9AF04D932D893346C0A84236612D]0c11" xfId="3178"/>
    <cellStyle name="GS Structured - Quarter (Rolling 5 Quarters)[70FD9AF04D932D893346C0A84236612D]0c12" xfId="3179"/>
    <cellStyle name="GS Structured - Quarter (Rolling 5 Quarters)[70FD9AF04D932D893346C0A84236612D]0c13" xfId="3180"/>
    <cellStyle name="GS Structured - Quarter (Rolling 5 Quarters)[70FD9AF04D932D893346C0A84236612D]0c14" xfId="3181"/>
    <cellStyle name="GS Structured - Quarter (Rolling 5 Quarters)[70FD9AF04D932D893346C0A84236612D]0c15" xfId="3182"/>
    <cellStyle name="GS Structured - Quarter (Rolling 5 Quarters)[70FD9AF04D932D893346C0A84236612D]0c16" xfId="3183"/>
    <cellStyle name="GS Structured - Quarter (Rolling 5 Quarters)[70FD9AF04D932D893346C0A84236612D]0c17" xfId="3184"/>
    <cellStyle name="GS Structured - Quarter (Rolling 5 Quarters)[70FD9AF04D932D893346C0A84236612D]0c18" xfId="3185"/>
    <cellStyle name="GS Structured - Quarter (Rolling 5 Quarters)[70FD9AF04D932D893346C0A84236612D]0c19" xfId="3186"/>
    <cellStyle name="GS Structured - Quarter (Rolling 5 Quarters)[70FD9AF04D932D893346C0A84236612D]0c2" xfId="3187"/>
    <cellStyle name="GS Structured - Quarter (Rolling 5 Quarters)[70FD9AF04D932D893346C0A84236612D]0c20" xfId="3188"/>
    <cellStyle name="GS Structured - Quarter (Rolling 5 Quarters)[70FD9AF04D932D893346C0A84236612D]0c21" xfId="3189"/>
    <cellStyle name="GS Structured - Quarter (Rolling 5 Quarters)[70FD9AF04D932D893346C0A84236612D]0c22" xfId="3190"/>
    <cellStyle name="GS Structured - Quarter (Rolling 5 Quarters)[70FD9AF04D932D893346C0A84236612D]0c23" xfId="3191"/>
    <cellStyle name="GS Structured - Quarter (Rolling 5 Quarters)[70FD9AF04D932D893346C0A84236612D]0c24" xfId="3192"/>
    <cellStyle name="GS Structured - Quarter (Rolling 5 Quarters)[70FD9AF04D932D893346C0A84236612D]0c25" xfId="3193"/>
    <cellStyle name="GS Structured - Quarter (Rolling 5 Quarters)[70FD9AF04D932D893346C0A84236612D]0c26" xfId="3194"/>
    <cellStyle name="GS Structured - Quarter (Rolling 5 Quarters)[70FD9AF04D932D893346C0A84236612D]0c27" xfId="3195"/>
    <cellStyle name="GS Structured - Quarter (Rolling 5 Quarters)[70FD9AF04D932D893346C0A84236612D]0c28" xfId="3196"/>
    <cellStyle name="GS Structured - Quarter (Rolling 5 Quarters)[70FD9AF04D932D893346C0A84236612D]0c29" xfId="3197"/>
    <cellStyle name="GS Structured - Quarter (Rolling 5 Quarters)[70FD9AF04D932D893346C0A84236612D]0c3" xfId="3198"/>
    <cellStyle name="GS Structured - Quarter (Rolling 5 Quarters)[70FD9AF04D932D893346C0A84236612D]0c30" xfId="3199"/>
    <cellStyle name="GS Structured - Quarter (Rolling 5 Quarters)[70FD9AF04D932D893346C0A84236612D]0c31" xfId="3200"/>
    <cellStyle name="GS Structured - Quarter (Rolling 5 Quarters)[70FD9AF04D932D893346C0A84236612D]0c32" xfId="3201"/>
    <cellStyle name="GS Structured - Quarter (Rolling 5 Quarters)[70FD9AF04D932D893346C0A84236612D]0c33" xfId="3202"/>
    <cellStyle name="GS Structured - Quarter (Rolling 5 Quarters)[70FD9AF04D932D893346C0A84236612D]0c34" xfId="3203"/>
    <cellStyle name="GS Structured - Quarter (Rolling 5 Quarters)[70FD9AF04D932D893346C0A84236612D]0c35" xfId="3204"/>
    <cellStyle name="GS Structured - Quarter (Rolling 5 Quarters)[70FD9AF04D932D893346C0A84236612D]0c36" xfId="3205"/>
    <cellStyle name="GS Structured - Quarter (Rolling 5 Quarters)[70FD9AF04D932D893346C0A84236612D]0c37" xfId="3206"/>
    <cellStyle name="GS Structured - Quarter (Rolling 5 Quarters)[70FD9AF04D932D893346C0A84236612D]0c38" xfId="3207"/>
    <cellStyle name="GS Structured - Quarter (Rolling 5 Quarters)[70FD9AF04D932D893346C0A84236612D]0c39" xfId="3208"/>
    <cellStyle name="GS Structured - Quarter (Rolling 5 Quarters)[70FD9AF04D932D893346C0A84236612D]0c40" xfId="3209"/>
    <cellStyle name="GS Structured - Quarter (Rolling 5 Quarters)[70FD9AF04D932D893346C0A84236612D]0c41" xfId="3210"/>
    <cellStyle name="GS Structured - Quarter (Rolling 5 Quarters)[70FD9AF04D932D893346C0A84236612D]0c42" xfId="3211"/>
    <cellStyle name="GS Structured - Quarter (Rolling 5 Quarters)[70FD9AF04D932D893346C0A84236612D]0c43" xfId="3212"/>
    <cellStyle name="GS Structured - Quarter (Rolling 5 Quarters)[70FD9AF04D932D893346C0A84236612D]0c44" xfId="3213"/>
    <cellStyle name="GS Structured - Quarter (Rolling 5 Quarters)[70FD9AF04D932D893346C0A84236612D]0c45" xfId="3214"/>
    <cellStyle name="GS Structured - Quarter (Rolling 5 Quarters)[70FD9AF04D932D893346C0A84236612D]0c46" xfId="3215"/>
    <cellStyle name="GS Structured - Quarter (Rolling 5 Quarters)[70FD9AF04D932D893346C0A84236612D]0c47" xfId="3216"/>
    <cellStyle name="GS Structured - Quarter (Rolling 5 Quarters)[70FD9AF04D932D893346C0A84236612D]0c48" xfId="3217"/>
    <cellStyle name="GS Structured - Quarter (Rolling 5 Quarters)[70FD9AF04D932D893346C0A84236612D]0c49" xfId="3218"/>
    <cellStyle name="GS Structured - Quarter (Rolling 5 Quarters)[70FD9AF04D932D893346C0A84236612D]0c50" xfId="3219"/>
    <cellStyle name="GS Structured - Quarter (Rolling 5 Quarters)[70FD9AF04D932D893346C0A84236612D]0c51" xfId="3220"/>
    <cellStyle name="GS Structured - Quarter (Rolling 5 Quarters)[70FD9AF04D932D893346C0A84236612D]0c52" xfId="3221"/>
    <cellStyle name="GS Structured - Quarter (Rolling 5 Quarters)[70FD9AF04D932D893346C0A84236612D]0c53" xfId="3222"/>
    <cellStyle name="GS Structured - Quarter (Rolling 5 Quarters)[70FD9AF04D932D893346C0A84236612D]0c54" xfId="3223"/>
    <cellStyle name="GS Structured - Quarter (Rolling 5 Quarters)[70FD9AF04D932D893346C0A84236612D]0c55" xfId="3224"/>
    <cellStyle name="GS Structured - Quarter (Rolling 5 Quarters)[70FD9AF04D932D893346C0A84236612D]0c56" xfId="3225"/>
    <cellStyle name="GS Structured - Quarter (Rolling 5 Quarters)[70FD9AF04D932D893346C0A84236612D]0c57" xfId="3226"/>
    <cellStyle name="GS Structured - Quarter (Rolling 5 Quarters)[70FD9AF04D932D893346C0A84236612D]0c58" xfId="3227"/>
    <cellStyle name="GS Structured - Quarter (Rolling 5 Quarters)[70FD9AF04D932D893346C0A84236612D]0c59" xfId="3228"/>
    <cellStyle name="GS Structured - Quarter (Rolling 5 Quarters)[70FD9AF04D932D893346C0A84236612D]0c60" xfId="3229"/>
    <cellStyle name="GS Structured - Quarter (Rolling 5 Quarters)[70FD9AF04D932D893346C0A84236612D]0c61" xfId="3230"/>
    <cellStyle name="GS Structured - Quarter (Rolling 5 Quarters)[70FD9AF04D932D893346C0A84236612D]0c62" xfId="3231"/>
    <cellStyle name="GS Structured - Quarter (Rolling 5 Quarters)[70FD9AF04D932D893346C0A84236612D]0c63" xfId="3232"/>
    <cellStyle name="GS Structured - Quarter (Rolling 5 Quarters)[70FD9AF04D932D893346C0A84236612D]0c64" xfId="3233"/>
    <cellStyle name="GS Structured - Quarter (Rolling 5 Quarters)[70FD9AF04D932D893346C0A84236612D]0c66" xfId="3234"/>
    <cellStyle name="GS Structured - Quarter (Rolling 5 Quarters)[70FD9AF04D932D893346C0A84236612D]0c67" xfId="3235"/>
    <cellStyle name="GS Structured - Quarter (Rolling 5 Quarters)[70FD9AF04D932D893346C0A84236612D]0c68" xfId="3236"/>
    <cellStyle name="GS Structured - Quarter (Rolling 5 Quarters)[70FD9AF04D932D893346C0A84236612D]0c7" xfId="3237"/>
    <cellStyle name="GS Structured - Quarter (Rolling 5 Quarters)[70FD9AF04D932D893346C0A84236612D]0c9" xfId="3238"/>
    <cellStyle name="GS Structured - YTD  Current[BC06A85F41ED9DCDBEACF0B84BA77F3A]0c1" xfId="3239"/>
    <cellStyle name="GS Structured - YTD  Current[BC06A85F41ED9DCDBEACF0B84BA77F3A]0c10" xfId="3240"/>
    <cellStyle name="GS Structured - YTD  Current[BC06A85F41ED9DCDBEACF0B84BA77F3A]0c11" xfId="3241"/>
    <cellStyle name="GS Structured - YTD  Current[BC06A85F41ED9DCDBEACF0B84BA77F3A]0c12" xfId="3242"/>
    <cellStyle name="GS Structured - YTD  Current[BC06A85F41ED9DCDBEACF0B84BA77F3A]0c13" xfId="3243"/>
    <cellStyle name="GS Structured - YTD  Current[BC06A85F41ED9DCDBEACF0B84BA77F3A]0c14" xfId="3244"/>
    <cellStyle name="GS Structured - YTD  Current[BC06A85F41ED9DCDBEACF0B84BA77F3A]0c15" xfId="3245"/>
    <cellStyle name="GS Structured - YTD  Current[BC06A85F41ED9DCDBEACF0B84BA77F3A]0c16" xfId="3246"/>
    <cellStyle name="GS Structured - YTD  Current[BC06A85F41ED9DCDBEACF0B84BA77F3A]0c17" xfId="3247"/>
    <cellStyle name="GS Structured - YTD  Current[BC06A85F41ED9DCDBEACF0B84BA77F3A]0c18" xfId="3248"/>
    <cellStyle name="GS Structured - YTD  Current[BC06A85F41ED9DCDBEACF0B84BA77F3A]0c19" xfId="3249"/>
    <cellStyle name="Head1" xfId="3250"/>
    <cellStyle name="Head2" xfId="3251"/>
    <cellStyle name="Header1" xfId="3252"/>
    <cellStyle name="Header2" xfId="3253"/>
    <cellStyle name="Heading" xfId="3254"/>
    <cellStyle name="Heading 1 2" xfId="3255"/>
    <cellStyle name="Heading 2 2" xfId="3256"/>
    <cellStyle name="Heading 3 2" xfId="3257"/>
    <cellStyle name="Heading 4 2" xfId="3258"/>
    <cellStyle name="Heading1" xfId="3259"/>
    <cellStyle name="Heading2" xfId="3260"/>
    <cellStyle name="Heading3" xfId="3261"/>
    <cellStyle name="Heading4" xfId="3262"/>
    <cellStyle name="Heading5" xfId="3263"/>
    <cellStyle name="Hidden" xfId="3264"/>
    <cellStyle name="HIDE" xfId="3265"/>
    <cellStyle name="HMDADSSPct" xfId="3266"/>
    <cellStyle name="Hyperlink 2" xfId="3267"/>
    <cellStyle name="Input [yellow]" xfId="3268"/>
    <cellStyle name="input 2" xfId="3269"/>
    <cellStyle name="Lines" xfId="3270"/>
    <cellStyle name="LINK" xfId="3271"/>
    <cellStyle name="Link Currency (0)" xfId="3272"/>
    <cellStyle name="Link Currency (2)" xfId="3273"/>
    <cellStyle name="Link Units (0)" xfId="3274"/>
    <cellStyle name="Link Units (1)" xfId="3275"/>
    <cellStyle name="Link Units (2)" xfId="3276"/>
    <cellStyle name="Linked Cell 2" xfId="3277"/>
    <cellStyle name="MacroCode" xfId="3278"/>
    <cellStyle name="Millares [0]_10 AVERIAS MASIVAS + ANT" xfId="3279"/>
    <cellStyle name="Millares_10 AVERIAS MASIVAS + ANT" xfId="3280"/>
    <cellStyle name="Milliers [0]_AR1194" xfId="3281"/>
    <cellStyle name="Milliers_AR1194" xfId="3282"/>
    <cellStyle name="Moneda [0]_10 AVERIAS MASIVAS + ANT" xfId="3283"/>
    <cellStyle name="Moneda_10 AVERIAS MASIVAS + ANT" xfId="3284"/>
    <cellStyle name="Monétaire [0]_AR1194" xfId="3285"/>
    <cellStyle name="Monétaire_AR1194" xfId="3286"/>
    <cellStyle name="Monetario" xfId="3287"/>
    <cellStyle name="MR18-UPB Composition[4480090E421FE90EBDE8D7BE894624F1]0c1" xfId="3288"/>
    <cellStyle name="MR18-UPB Composition[4480090E421FE90EBDE8D7BE894624F1]0c13" xfId="3289"/>
    <cellStyle name="MR18-UPB Composition[4480090E421FE90EBDE8D7BE894624F1]0c15" xfId="3290"/>
    <cellStyle name="MR18-UPB Composition[4480090E421FE90EBDE8D7BE894624F1]0c17" xfId="3291"/>
    <cellStyle name="MR18-UPB Composition[4480090E421FE90EBDE8D7BE894624F1]0c19" xfId="3292"/>
    <cellStyle name="MR18-UPB Composition[4480090E421FE90EBDE8D7BE894624F1]0c2" xfId="3293"/>
    <cellStyle name="MR18-UPB Composition[4480090E421FE90EBDE8D7BE894624F1]0c21" xfId="3294"/>
    <cellStyle name="MR18-UPB Composition[4480090E421FE90EBDE8D7BE894624F1]0c23" xfId="3295"/>
    <cellStyle name="MR18-UPB Composition[4480090E421FE90EBDE8D7BE894624F1]0c25" xfId="3296"/>
    <cellStyle name="MR18-UPB Composition[4480090E421FE90EBDE8D7BE894624F1]0c27" xfId="3297"/>
    <cellStyle name="MR18-UPB Composition[4480090E421FE90EBDE8D7BE894624F1]0c29" xfId="3298"/>
    <cellStyle name="MR18-UPB Composition[4480090E421FE90EBDE8D7BE894624F1]0c3" xfId="3299"/>
    <cellStyle name="MR18-UPB Composition[4480090E421FE90EBDE8D7BE894624F1]0c31" xfId="3300"/>
    <cellStyle name="MR18-UPB Composition[4480090E421FE90EBDE8D7BE894624F1]0c32" xfId="3301"/>
    <cellStyle name="MR18-UPB Composition[4480090E421FE90EBDE8D7BE894624F1]0c33" xfId="3302"/>
    <cellStyle name="MR18-UPB Composition[4480090E421FE90EBDE8D7BE894624F1]0c34" xfId="3303"/>
    <cellStyle name="MR18-UPB Composition[4480090E421FE90EBDE8D7BE894624F1]0c35" xfId="3304"/>
    <cellStyle name="MR18-UPB Composition[4480090E421FE90EBDE8D7BE894624F1]0c36" xfId="3305"/>
    <cellStyle name="MR18-UPB Composition[4480090E421FE90EBDE8D7BE894624F1]0c37" xfId="3306"/>
    <cellStyle name="MR18-UPB Composition[4480090E421FE90EBDE8D7BE894624F1]0c38" xfId="3307"/>
    <cellStyle name="MR18-UPB Composition[4480090E421FE90EBDE8D7BE894624F1]0c6" xfId="3308"/>
    <cellStyle name="MR18-UPB Composition[4480090E421FE90EBDE8D7BE894624F1]0c7" xfId="3309"/>
    <cellStyle name="MR18-UPB Composition[4480090E421FE90EBDE8D7BE894624F1]0c8" xfId="3310"/>
    <cellStyle name="MR18-UPB Composition[4480090E421FE90EBDE8D7BE894624F1]0c9" xfId="3311"/>
    <cellStyle name="MSTRStyle.All.c1_0078dc33-69df-41ea-98f3-d194293aad2f" xfId="3312"/>
    <cellStyle name="MSTRStyle.All.c10_911c53ce-2efe-4842-be2f-b9edf7cacfbb" xfId="3313"/>
    <cellStyle name="MSTRStyle.All.c100_283570df-153f-4cc4-ad5d-eb96fff2ca84" xfId="3314"/>
    <cellStyle name="MSTRStyle.All.c101_10834bb9-9c73-4bf8-8a96-cee7bd574285" xfId="3315"/>
    <cellStyle name="MSTRStyle.All.c102_76a87449-d893-436d-b60a-ffc824eaf51f" xfId="3316"/>
    <cellStyle name="MSTRStyle.All.c103_4c369193-4397-46e6-a572-8330a94b2401" xfId="3317"/>
    <cellStyle name="MSTRStyle.All.c104_635ce7f2-fab9-41d0-a703-24b2e04fed09" xfId="3318"/>
    <cellStyle name="MSTRStyle.All.c105_2917d141-338c-4bb7-93be-27beb694e7b8" xfId="3319"/>
    <cellStyle name="MSTRStyle.All.c106_76b01ac4-58e3-48ad-b09a-009582164d8d" xfId="3320"/>
    <cellStyle name="MSTRStyle.All.c107_455684f5-0830-45d7-ac36-4c41e41faf88" xfId="3321"/>
    <cellStyle name="MSTRStyle.All.c108_d43db872-f59e-4bfa-9f40-c3eca55e6c1b" xfId="3322"/>
    <cellStyle name="MSTRStyle.All.c109_7fa20202-96f4-45b7-9144-deda2d4bb492" xfId="3323"/>
    <cellStyle name="MSTRStyle.All.c11_076c3411-5a20-466d-b5dd-16f31042d821" xfId="3324"/>
    <cellStyle name="MSTRStyle.All.c110_cd78facd-3ec7-4d03-9dac-2dc634963183" xfId="3325"/>
    <cellStyle name="MSTRStyle.All.c111_1bf93a37-225d-4359-8e57-0a9673aabbaa" xfId="3326"/>
    <cellStyle name="MSTRStyle.All.c112_900e280a-1eb1-4429-97f4-b45dc02b6915" xfId="3327"/>
    <cellStyle name="MSTRStyle.All.c113_05e765ff-780f-4cb4-bdc6-110ffeb2caea" xfId="3328"/>
    <cellStyle name="MSTRStyle.All.c114_43a480f1-7026-4658-88d6-7d41e537aaed" xfId="3329"/>
    <cellStyle name="MSTRStyle.All.c115_be4cfba8-2121-4ca0-afe3-931f533948b3" xfId="3330"/>
    <cellStyle name="MSTRStyle.All.c116_874efc17-5904-4aba-9005-fa3ef157d757" xfId="3331"/>
    <cellStyle name="MSTRStyle.All.c117_6513711a-c3a5-403f-a80f-52d992016cf4" xfId="3332"/>
    <cellStyle name="MSTRStyle.All.c118_186ee23d-71e0-4668-aa2d-4650f6fe9719" xfId="3333"/>
    <cellStyle name="MSTRStyle.All.c119_0b5396dd-9ec1-40cd-8bc6-287b9fa0c232" xfId="3334"/>
    <cellStyle name="MSTRStyle.All.c12_397c5067-76e7-4c31-8cb4-b662d5b64c70" xfId="3335"/>
    <cellStyle name="MSTRStyle.All.c120_3584408f-0c02-4292-a0de-134eb628059e" xfId="3336"/>
    <cellStyle name="MSTRStyle.All.c121_59bfcd9a-7526-4323-97c5-57b311b30a20" xfId="3337"/>
    <cellStyle name="MSTRStyle.All.c122_6b3af3f5-c56c-4ac8-a4e0-d0957f78a095" xfId="3338"/>
    <cellStyle name="MSTRStyle.All.c123_14011e07-1bd1-4f9c-9bf7-ded523d28fb9" xfId="3339"/>
    <cellStyle name="MSTRStyle.All.c124_11ecfc3f-111c-49ac-a597-1c43f876e431" xfId="3340"/>
    <cellStyle name="MSTRStyle.All.c125_17693490-3ba7-4ca3-9cc5-f0dd454dbf13" xfId="3341"/>
    <cellStyle name="MSTRStyle.All.c126_8803d944-e88c-49f9-8650-2d8cf7c57de1" xfId="3342"/>
    <cellStyle name="MSTRStyle.All.c127_5f6487b0-6bdf-4b30-b1ba-3a9138599d2d" xfId="3343"/>
    <cellStyle name="MSTRStyle.All.c128_ba2b4615-f8ee-45c7-ba7a-84c9499469aa" xfId="3344"/>
    <cellStyle name="MSTRStyle.All.c129_22ade045-1195-49d9-834f-77ca3fe4e3ba" xfId="3345"/>
    <cellStyle name="MSTRStyle.All.c13_0948f83d-a44e-42d6-9b89-b638bae47cdb" xfId="3346"/>
    <cellStyle name="MSTRStyle.All.c130_a7e193eb-639d-44a6-a639-fe36482a5d35" xfId="3347"/>
    <cellStyle name="MSTRStyle.All.c131_948b46e1-26a4-477c-94a9-7af0525f6e42" xfId="3348"/>
    <cellStyle name="MSTRStyle.All.c132_8f71361e-8438-4047-90d2-406ba25731f8" xfId="3349"/>
    <cellStyle name="MSTRStyle.All.c133_56a75562-0739-49e8-8a8c-3cafdab71136" xfId="3350"/>
    <cellStyle name="MSTRStyle.All.c134_03a1cd07-1765-4d30-b2e1-00485b7c8056" xfId="3351"/>
    <cellStyle name="MSTRStyle.All.c135_4410aeac-2fc0-43f9-8f32-b9a11dfcc012" xfId="3352"/>
    <cellStyle name="MSTRStyle.All.c136_d819cba5-f8dc-4ca2-9720-fac1c1cb339e" xfId="3353"/>
    <cellStyle name="MSTRStyle.All.c137_2a65e806-566c-4146-bf5b-06fcf06f3970" xfId="3354"/>
    <cellStyle name="MSTRStyle.All.c138_267e191c-2185-455d-b19b-8ee5bb106b9b" xfId="3355"/>
    <cellStyle name="MSTRStyle.All.c139_802f8db8-e7df-451a-bbe3-912b2be363ce" xfId="3356"/>
    <cellStyle name="MSTRStyle.All.c14_12f4aa03-436d-4f71-81be-7a40bb30f700" xfId="3357"/>
    <cellStyle name="MSTRStyle.All.c140_345d37b7-d285-416b-89b4-8325822c42bd" xfId="3358"/>
    <cellStyle name="MSTRStyle.All.c141_b4790f07-aa00-4d22-b92f-74af0a518751" xfId="3359"/>
    <cellStyle name="MSTRStyle.All.c142_a1585547-07bf-4989-b2dd-7495d7e809ee" xfId="3360"/>
    <cellStyle name="MSTRStyle.All.c143_53cb1ffd-5b0c-4527-9dfe-0066e7cfddb9" xfId="3361"/>
    <cellStyle name="MSTRStyle.All.c144_396a7e2b-1729-4940-84a0-4ca08de682ad" xfId="3362"/>
    <cellStyle name="MSTRStyle.All.c145_1c4ca288-ae09-416b-90db-330808cd2573" xfId="3363"/>
    <cellStyle name="MSTRStyle.All.c146_04bc027c-288d-4895-a9ed-073b781c7bc1" xfId="3364"/>
    <cellStyle name="MSTRStyle.All.c147_6bff16f5-c8b4-475f-9b6d-61c474171574" xfId="3365"/>
    <cellStyle name="MSTRStyle.All.c148_0489fa75-fe5f-4844-b779-2574ca41007b" xfId="3366"/>
    <cellStyle name="MSTRStyle.All.c149_a3ebc65c-5348-4627-a1ab-05a408360df0" xfId="3367"/>
    <cellStyle name="MSTRStyle.All.c15_11362947-6eba-4a7f-ac0c-c089451b0bc3" xfId="3368"/>
    <cellStyle name="MSTRStyle.All.c150_168fc8d1-21c6-468a-825e-be99617d49ec" xfId="3369"/>
    <cellStyle name="MSTRStyle.All.c151_556220d8-db36-49b6-9248-d0c1dc1b23b8" xfId="3370"/>
    <cellStyle name="MSTRStyle.All.c152_acd1e80e-0ff1-4f94-9664-ba6216161d87" xfId="3371"/>
    <cellStyle name="MSTRStyle.All.c153_4083a674-ee29-466f-8d5c-d9e50f13ff65" xfId="3372"/>
    <cellStyle name="MSTRStyle.All.c154_273d08b2-1b64-400b-bfd6-2bf3a792e41b" xfId="3373"/>
    <cellStyle name="MSTRStyle.All.c155_4e7d34e9-7d15-4aa1-af4f-10ddd69ec4d4" xfId="3374"/>
    <cellStyle name="MSTRStyle.All.c156_40e47de7-9d94-46ac-874f-aac239b7c1bd" xfId="3375"/>
    <cellStyle name="MSTRStyle.All.c157_56dd966c-6a39-4cb1-ba79-f97528b1793a" xfId="3376"/>
    <cellStyle name="MSTRStyle.All.c158_65abefad-bbd8-4f66-9e7f-bb73bdbc33c5" xfId="3377"/>
    <cellStyle name="MSTRStyle.All.c159_36cba968-89d4-4b62-aaca-cdffe47ef198" xfId="3378"/>
    <cellStyle name="MSTRStyle.All.c16_213abb2e-8299-4455-997d-83fc1e45f109" xfId="3379"/>
    <cellStyle name="MSTRStyle.All.c160_3e4bca2f-205c-4fb3-9f63-ef579f3155a3" xfId="3380"/>
    <cellStyle name="MSTRStyle.All.c161_2c23eb7b-2849-4e0d-9a20-e840a993b5d8" xfId="3381"/>
    <cellStyle name="MSTRStyle.All.c162_22580859-59c5-4715-9485-a6a3eecfd15f" xfId="3382"/>
    <cellStyle name="MSTRStyle.All.c163_2f5e6bf2-96aa-46ea-af30-6848c283c5c0" xfId="3383"/>
    <cellStyle name="MSTRStyle.All.c164_16705df7-5f9a-4fac-8d17-a3f236217216" xfId="3384"/>
    <cellStyle name="MSTRStyle.All.c165_c064b0c5-89d1-4716-98ba-c7fa4a4a871a" xfId="3385"/>
    <cellStyle name="MSTRStyle.All.c166_431c289d-28af-44ff-92cf-5f101ac0f5b9" xfId="3386"/>
    <cellStyle name="MSTRStyle.All.c167_401392b6-e35b-4aac-9bfc-883177997d79" xfId="3387"/>
    <cellStyle name="MSTRStyle.All.c168_1b8c942a-6852-42c6-8263-54c1c63b8fe7" xfId="3388"/>
    <cellStyle name="MSTRStyle.All.c169_23516e67-a168-4562-ba93-17b7333f0168" xfId="3389"/>
    <cellStyle name="MSTRStyle.All.c17_0957ed0a-fb80-43d4-a967-21c4120f30ce" xfId="3390"/>
    <cellStyle name="MSTRStyle.All.c170_22f43e26-2a47-4a61-b93c-ddcc010dcd4f" xfId="3391"/>
    <cellStyle name="MSTRStyle.All.c171_42e59feb-4f0f-40f2-9e07-eb7606ab7e10" xfId="3392"/>
    <cellStyle name="MSTRStyle.All.c172_b7f23bd4-6272-4008-b1aa-e4f372edc268" xfId="3393"/>
    <cellStyle name="MSTRStyle.All.c173_8bbf98b2-1048-4920-b565-fed8f6b2327f" xfId="3394"/>
    <cellStyle name="MSTRStyle.All.c174_256acc4b-50ed-4f2b-8fd5-29d4fedeb23d" xfId="3395"/>
    <cellStyle name="MSTRStyle.All.c175_61847815-69cc-494c-9a69-d915c53f2dcb" xfId="3396"/>
    <cellStyle name="MSTRStyle.All.c176_ab9352f5-23db-4845-8cbd-23cf825a284a" xfId="3397"/>
    <cellStyle name="MSTRStyle.All.c177_c38122aa-f854-40a1-80ca-a70e7d70fd47" xfId="3398"/>
    <cellStyle name="MSTRStyle.All.c178_be196d96-175f-4d76-8789-f64f29163438" xfId="3399"/>
    <cellStyle name="MSTRStyle.All.c179_65140bbf-ae11-4212-b38f-e750b2cfec5e" xfId="3400"/>
    <cellStyle name="MSTRStyle.All.c18_0f3e050f-d652-4831-b1fc-1aab5409a72c" xfId="3401"/>
    <cellStyle name="MSTRStyle.All.c180_b63c77ee-eba0-4aa0-a1d4-bc04145b5149" xfId="3402"/>
    <cellStyle name="MSTRStyle.All.c181_e373778a-5eee-449a-ada4-eae09ae0fa19" xfId="3403"/>
    <cellStyle name="MSTRStyle.All.c182_a29bf30d-ff6b-46c3-b950-a5b9cff8fe8e" xfId="3404"/>
    <cellStyle name="MSTRStyle.All.c183_500b44ee-bc30-4f95-bdc7-370e24868a13" xfId="3405"/>
    <cellStyle name="MSTRStyle.All.c184_3516c33f-7931-4f4d-af81-4b0d9dfe66f4" xfId="3406"/>
    <cellStyle name="MSTRStyle.All.c185_f1e01ad1-072b-4edf-b6e3-15ce90b0adf4" xfId="3407"/>
    <cellStyle name="MSTRStyle.All.c186_58d1362d-281d-4b61-b3b6-605c1ce43184" xfId="3408"/>
    <cellStyle name="MSTRStyle.All.c187_67fb5579-fefc-461a-a21e-cf6f87b47f17" xfId="3409"/>
    <cellStyle name="MSTRStyle.All.c188_b36ad900-6333-4cd0-8c05-37f7cc5f039f" xfId="3410"/>
    <cellStyle name="MSTRStyle.All.c189_2bcf8842-1486-4daa-ac7e-2503df51fd97" xfId="3411"/>
    <cellStyle name="MSTRStyle.All.c19_0d4fff5b-cdfc-4415-8f35-d97620f0163a" xfId="3412"/>
    <cellStyle name="MSTRStyle.All.c190_3fbeae0e-39f1-46a2-b657-32954b64eba7" xfId="3413"/>
    <cellStyle name="MSTRStyle.All.c191_a895b5e7-c681-42b8-984e-d2b9c5bdd97b" xfId="3414"/>
    <cellStyle name="MSTRStyle.All.c192_70c10d64-fb3a-4b17-8398-63cb8eb5c9c4" xfId="3415"/>
    <cellStyle name="MSTRStyle.All.c193_50c4fa97-0e65-4936-80a6-3334e48fa21b" xfId="3416"/>
    <cellStyle name="MSTRStyle.All.c194_809ae186-d044-45f4-922f-221db08e84e4" xfId="3417"/>
    <cellStyle name="MSTRStyle.All.c195_7d37df46-c8de-4204-ba7f-9236b58a20af" xfId="3418"/>
    <cellStyle name="MSTRStyle.All.c196_598d1608-f980-487f-832f-7ea354949372" xfId="3419"/>
    <cellStyle name="MSTRStyle.All.c197_4eb642f3-76ea-4b32-a2ba-22b159cc8653" xfId="3420"/>
    <cellStyle name="MSTRStyle.All.c198_8e8c47c8-ee47-4f2e-ad8d-243aa0fe9502" xfId="3421"/>
    <cellStyle name="MSTRStyle.All.c199_05629e3e-4088-42b7-8da6-7aeb65a05826" xfId="3422"/>
    <cellStyle name="MSTRStyle.All.c2_0159dd55-147e-43e5-8c31-1501ec914b9f" xfId="3423"/>
    <cellStyle name="MSTRStyle.All.c20_2500c74e-2ec2-449e-a436-e5bc48cb8830" xfId="3424"/>
    <cellStyle name="MSTRStyle.All.c200_310bdb34-07a8-4193-8011-a9e7a92aa8e9" xfId="3425"/>
    <cellStyle name="MSTRStyle.All.c201_60034226-6437-460b-b3d8-bda6c7f736be" xfId="3426"/>
    <cellStyle name="MSTRStyle.All.c202_55c427da-aac0-48ce-9ace-45f7ffe2fef5" xfId="3427"/>
    <cellStyle name="MSTRStyle.All.c203_0b759f22-3aa4-44bc-9422-d1f4ca15ebb5" xfId="3428"/>
    <cellStyle name="MSTRStyle.All.c204_13a1c3d4-4c78-43f3-9282-863f7c2171e6" xfId="3429"/>
    <cellStyle name="MSTRStyle.All.c205_77df7efa-3417-4a3c-86c2-9d8eea446e1d" xfId="3430"/>
    <cellStyle name="MSTRStyle.All.c206_23a288d7-2b56-4d68-b95d-9a61046996ad" xfId="3431"/>
    <cellStyle name="MSTRStyle.All.c207_6bd1daa3-df87-4ca8-b7b3-949742a4279a" xfId="3432"/>
    <cellStyle name="MSTRStyle.All.c208_23aec3b8-4a5a-4d33-9ceb-dcdb991e69ce" xfId="3433"/>
    <cellStyle name="MSTRStyle.All.c209_8d61be2f-3f3a-49f3-aa52-8aa3e3dab54d" xfId="3434"/>
    <cellStyle name="MSTRStyle.All.c21_04e6320c-560b-4f93-8774-5a995c7e3d54" xfId="3435"/>
    <cellStyle name="MSTRStyle.All.c210_bcf24d38-aac2-4bdb-b0bc-bb5115bea4b7" xfId="3436"/>
    <cellStyle name="MSTRStyle.All.c211_70fde6af-6f17-44f3-8612-e8f9e9d32b95" xfId="3437"/>
    <cellStyle name="MSTRStyle.All.c212_13935d2e-f688-43c2-8307-a66cf68db6cf" xfId="3438"/>
    <cellStyle name="MSTRStyle.All.c213_0ff38b3b-1359-4040-b0c5-93c6c172dd8a" xfId="3439"/>
    <cellStyle name="MSTRStyle.All.c214_32bb4ae0-bd40-453f-ab98-633ea8cec63b" xfId="3440"/>
    <cellStyle name="MSTRStyle.All.c215_7d763856-4fb5-44e6-8e9c-c767d53cd2ac" xfId="3441"/>
    <cellStyle name="MSTRStyle.All.c216_18084997-f9ab-4809-8d1b-0dc7b8b3e0e7" xfId="3442"/>
    <cellStyle name="MSTRStyle.All.c217_48747a2d-ce2e-477e-add0-b0bdb64d5898" xfId="3443"/>
    <cellStyle name="MSTRStyle.All.c218_11596ddd-baba-435b-a11c-5acd5d9f0c3c" xfId="3444"/>
    <cellStyle name="MSTRStyle.All.c219_3aaa7263-ba49-4850-8ff5-f35c2b21c02c" xfId="3445"/>
    <cellStyle name="MSTRStyle.All.c22_2569fdad-3cb9-49b0-a56c-038c83b14e13" xfId="3446"/>
    <cellStyle name="MSTRStyle.All.c220_1443cb88-fc46-43a8-b6b4-4f800354b5ae" xfId="3447"/>
    <cellStyle name="MSTRStyle.All.c221_c91758da-378b-4a69-ab65-1f278dd46a29" xfId="3448"/>
    <cellStyle name="MSTRStyle.All.c222_1f430c80-aaf0-4443-aa1c-9d30dd2747d5" xfId="3449"/>
    <cellStyle name="MSTRStyle.All.c223_2bdddde3-10c1-447d-8f5f-d3ff90a5f105" xfId="3450"/>
    <cellStyle name="MSTRStyle.All.c224_a066f57a-8f82-41d3-9e53-f3b72ea40d88" xfId="3451"/>
    <cellStyle name="MSTRStyle.All.c225_c4649621-b8b7-43ae-867e-54aa1d79fdd3" xfId="3452"/>
    <cellStyle name="MSTRStyle.All.c226_98a0673c-951b-457a-aa9b-e6fe7b01e18a" xfId="3453"/>
    <cellStyle name="MSTRStyle.All.c227_25ddb233-3b64-4773-9ba5-7107c10a8f68" xfId="3454"/>
    <cellStyle name="MSTRStyle.All.c228_bc10b0e9-811b-49d8-a585-8981d5044e65" xfId="3455"/>
    <cellStyle name="MSTRStyle.All.c229_13bb5e6e-5c1e-4e85-bfbc-7f4478a4a73b" xfId="3456"/>
    <cellStyle name="MSTRStyle.All.c23_0be2ebf0-9ea3-4b3e-a6a9-26e042af5dc8" xfId="3457"/>
    <cellStyle name="MSTRStyle.All.c230_85401e6b-734b-4552-80cb-bd2bdeb7c3fd" xfId="3458"/>
    <cellStyle name="MSTRStyle.All.c231_0cf7ab1b-e2a6-4559-bc79-5d3bac471a5b" xfId="3459"/>
    <cellStyle name="MSTRStyle.All.c232_140aec2f-72a9-44ed-bd4b-9a583b60129f" xfId="3460"/>
    <cellStyle name="MSTRStyle.All.c233_5c786ffd-d6da-4f7c-929a-287a689b2212" xfId="3461"/>
    <cellStyle name="MSTRStyle.All.c234_b7da28aa-f5e9-4829-b705-a5bf4ecba228" xfId="3462"/>
    <cellStyle name="MSTRStyle.All.c235_21eae1c3-30c0-4950-96ec-866965e799f1" xfId="3463"/>
    <cellStyle name="MSTRStyle.All.c236_436f740d-7280-44bd-a15e-db378e506559" xfId="3464"/>
    <cellStyle name="MSTRStyle.All.c237_0a2b1c9f-7f06-4659-89fe-898327efb083" xfId="3465"/>
    <cellStyle name="MSTRStyle.All.c238_acbde189-1cdb-4b6d-9f50-95d7703379d4" xfId="3466"/>
    <cellStyle name="MSTRStyle.All.c239_1a17d4ec-74dd-4793-9d9d-d4db552fb489" xfId="3467"/>
    <cellStyle name="MSTRStyle.All.c24_0b0c2a79-eff7-4bc2-8c9d-a2e41afcb243" xfId="3468"/>
    <cellStyle name="MSTRStyle.All.c240_90c273b1-3c0e-4623-91ef-7f607940f48f" xfId="3469"/>
    <cellStyle name="MSTRStyle.All.c241_f391eb4f-44a8-45f6-a40f-64cbde677d21" xfId="3470"/>
    <cellStyle name="MSTRStyle.All.c25_0492ad0d-7970-48a9-a85d-1cff07f198af" xfId="3471"/>
    <cellStyle name="MSTRStyle.All.c26_00554710-ae94-48bf-a8a5-9f92b096d5d1" xfId="3472"/>
    <cellStyle name="MSTRStyle.All.c27_01f8fb68-1355-424e-9c44-749f701eb37a" xfId="3473"/>
    <cellStyle name="MSTRStyle.All.c28_3153d6d1-8639-426e-868a-b038b4107e26" xfId="3474"/>
    <cellStyle name="MSTRStyle.All.c29_013428aa-6bd6-4a52-a900-3b774f8daf32" xfId="3475"/>
    <cellStyle name="MSTRStyle.All.c3_0837358d-607b-4d1c-a762-682ab9b9305b" xfId="3476"/>
    <cellStyle name="MSTRStyle.All.c30_17d3b686-02dd-4996-aac9-bc1b6f866744" xfId="3477"/>
    <cellStyle name="MSTRStyle.All.c31_0d882936-4f71-4ee2-bd0b-2829bb5a9031" xfId="3478"/>
    <cellStyle name="MSTRStyle.All.c32_7179a464-9be9-460d-88e2-f4da811e07a2" xfId="3479"/>
    <cellStyle name="MSTRStyle.All.c33_0eec7ffc-c975-4e15-931f-dfff75851078" xfId="3480"/>
    <cellStyle name="MSTRStyle.All.c34_05954c89-cd45-4efb-9fcb-48155c23254f" xfId="3481"/>
    <cellStyle name="MSTRStyle.All.c35_0447033f-23ea-44cd-99d8-c5c3415d1ba1" xfId="3482"/>
    <cellStyle name="MSTRStyle.All.c36_06930c31-fbcc-4a64-b47d-4bda2ec79a00" xfId="3483"/>
    <cellStyle name="MSTRStyle.All.c37_166d0221-e18b-4b95-aac2-fd5c03bd6e4d" xfId="3484"/>
    <cellStyle name="MSTRStyle.All.c38_2f646747-d908-4712-849e-a52e134a4e09" xfId="3485"/>
    <cellStyle name="MSTRStyle.All.c39_193f63ef-9745-48ef-9bfe-71c1cfc253bd" xfId="3486"/>
    <cellStyle name="MSTRStyle.All.c40_31cc0365-26da-4a4e-ba58-c8363581da37" xfId="3487"/>
    <cellStyle name="MSTRStyle.All.c41_0c93bbe4-37b9-468e-955a-3e23338afeea" xfId="3488"/>
    <cellStyle name="MSTRStyle.All.c42_04f59bb0-d05e-4dac-8aab-64ffbd1853ed" xfId="3489"/>
    <cellStyle name="MSTRStyle.All.c43_0a093b4d-9361-4539-9d01-f8fb33bd47cc" xfId="3490"/>
    <cellStyle name="MSTRStyle.All.c44_22af4561-f2e7-400e-840a-68a6b09969f1" xfId="3491"/>
    <cellStyle name="MSTRStyle.All.c45_0e1049c8-43da-4969-b109-c3583898d8bc" xfId="3492"/>
    <cellStyle name="MSTRStyle.All.c46_3061304f-a7c3-407d-9963-572638317522" xfId="3493"/>
    <cellStyle name="MSTRStyle.All.c47_014d37bd-4d2c-4c9e-a774-12375f4df464" xfId="3494"/>
    <cellStyle name="MSTRStyle.All.c48_437f0a33-f293-482a-a920-3a301c755db7" xfId="3495"/>
    <cellStyle name="MSTRStyle.All.c49_0017787f-6ab0-480b-bbaa-2d702e8a7cbb" xfId="3496"/>
    <cellStyle name="MSTRStyle.All.c50_6086f7e3-be33-4d4b-a6a9-ffd14253cdfe" xfId="3497"/>
    <cellStyle name="MSTRStyle.All.c51_00816711-580f-49f7-b4ff-cf5ef5986493" xfId="3498"/>
    <cellStyle name="MSTRStyle.All.c52_277a8e08-dda5-423f-b03f-a1a1fba36f93" xfId="3499"/>
    <cellStyle name="MSTRStyle.All.c53_1a314753-d3ed-4228-9b42-bdc427973c88" xfId="3500"/>
    <cellStyle name="MSTRStyle.All.c54_22d3b2f9-05da-48d9-930a-5109d5dec4f2" xfId="3501"/>
    <cellStyle name="MSTRStyle.All.c55_038f7a9e-7926-400b-9fcd-9a09a183a15c" xfId="3502"/>
    <cellStyle name="MSTRStyle.All.c56_8d5e3f3a-0ac1-43d7-966b-b1ad16cf0b1d" xfId="3503"/>
    <cellStyle name="MSTRStyle.All.c57_0480b7ae-348d-4a6e-81f2-ef69128e2f93" xfId="3504"/>
    <cellStyle name="MSTRStyle.All.c58_b99484df-6edd-43e7-abea-7b13f5f385ad" xfId="3505"/>
    <cellStyle name="MSTRStyle.All.c59_0360d147-8abd-43d6-8b8e-c607b6c047e5" xfId="3506"/>
    <cellStyle name="MSTRStyle.All.c6_045487c8-0d3e-4480-8fce-ea3d76a1b66c" xfId="3507"/>
    <cellStyle name="MSTRStyle.All.c60_4a6f0798-b99b-418a-8730-2f46722ca792" xfId="3508"/>
    <cellStyle name="MSTRStyle.All.c61_10973c6a-7975-44b0-865e-ffe5edfa3084" xfId="3509"/>
    <cellStyle name="MSTRStyle.All.c62_0e4270de-d9f0-4351-85ae-3172cb9f2eb5" xfId="3510"/>
    <cellStyle name="MSTRStyle.All.c63_02ff6669-b310-46ee-b1e2-93f59ba61d55" xfId="3511"/>
    <cellStyle name="MSTRStyle.All.c65_10877349-fbcd-4b2c-9373-34d35a790aa1" xfId="3512"/>
    <cellStyle name="MSTRStyle.All.c66_895ac331-2a72-4e02-89f0-606275dc6e67" xfId="3513"/>
    <cellStyle name="MSTRStyle.All.c67_3a0114bb-06fe-421a-bd84-6841eea573f0" xfId="3514"/>
    <cellStyle name="MSTRStyle.All.c68_6ea4094e-f638-4737-a396-927a8706edeb" xfId="3515"/>
    <cellStyle name="MSTRStyle.All.c69_347ce288-e21e-407d-a0f0-c0680e3e0c4b" xfId="3516"/>
    <cellStyle name="MSTRStyle.All.c7_081fd415-c9c2-4de2-9cc5-709ec319c4b8" xfId="3517"/>
    <cellStyle name="MSTRStyle.All.c70_f8fc7db5-1663-4aff-b97e-d8b8a2c85277" xfId="3518"/>
    <cellStyle name="MSTRStyle.All.c71_26a38cd7-398c-4d53-b17a-bf3f19758ecb" xfId="3519"/>
    <cellStyle name="MSTRStyle.All.c72_49358bd4-1265-4c5a-8bfa-9f231350e550" xfId="3520"/>
    <cellStyle name="MSTRStyle.All.c73_0a3b0c72-d965-4d08-b083-9ec0f51c9f3d" xfId="3521"/>
    <cellStyle name="MSTRStyle.All.c74_a167061f-2eae-43ae-8ac4-4d974305a580" xfId="3522"/>
    <cellStyle name="MSTRStyle.All.c75_543ec68c-6db0-4ac7-8d9d-a0ab12688e05" xfId="3523"/>
    <cellStyle name="MSTRStyle.All.c76_589cc62d-358c-40a9-89c3-caaa72ddcd56" xfId="3524"/>
    <cellStyle name="MSTRStyle.All.c77_289a37a2-7cb8-4f56-b612-ca93a7cc6bd8" xfId="3525"/>
    <cellStyle name="MSTRStyle.All.c78_93fcbb6d-0203-420c-9d1c-c8a41ef65ba8" xfId="3526"/>
    <cellStyle name="MSTRStyle.All.c79_16326c22-95aa-44ce-a5ac-a131ea0cc788" xfId="3527"/>
    <cellStyle name="MSTRStyle.All.c8_1fa6384c-c6b3-402c-8fd6-dae35222ec7c" xfId="3528"/>
    <cellStyle name="MSTRStyle.All.c80_409843e4-d93b-418f-ae26-c40b44eb898a" xfId="3529"/>
    <cellStyle name="MSTRStyle.All.c81_05e85cd0-f838-4ebf-a735-c3c891810909" xfId="3530"/>
    <cellStyle name="MSTRStyle.All.c82_de6b5ed2-f4a4-4d49-a2d4-24a7e542cbcb" xfId="3531"/>
    <cellStyle name="MSTRStyle.All.c83_053789cd-76cd-46aa-b1ed-09789e7a9319" xfId="3532"/>
    <cellStyle name="MSTRStyle.All.c84_33078908-c323-409a-b87a-42814d968809" xfId="3533"/>
    <cellStyle name="MSTRStyle.All.c85_037e4ade-b780-454c-8f95-94bdd980b366" xfId="3534"/>
    <cellStyle name="MSTRStyle.All.c86_1f0f0d12-9bfa-4344-ae46-9a70a6793924" xfId="3535"/>
    <cellStyle name="MSTRStyle.All.c87_02e29f72-6be9-4c1b-8873-fa09135bd066" xfId="3536"/>
    <cellStyle name="MSTRStyle.All.c88_b771fdf3-e629-4e4c-8227-a8216d2f185d" xfId="3537"/>
    <cellStyle name="MSTRStyle.All.c89_1dbbaf7a-bff3-445b-a9de-546881a3038c" xfId="3538"/>
    <cellStyle name="MSTRStyle.All.c9_2cfe8a83-e141-4337-b88c-cd32b48567d9" xfId="3539"/>
    <cellStyle name="MSTRStyle.All.c90_6b68534c-21df-4cd0-afde-ff27a41de959" xfId="3540"/>
    <cellStyle name="MSTRStyle.All.c91_362eda56-cc0c-4618-a04a-c1b2a628a548" xfId="3541"/>
    <cellStyle name="MSTRStyle.All.c92_00ed7068-b8d0-49bb-a1e1-3d32aa35cc98" xfId="3542"/>
    <cellStyle name="MSTRStyle.All.c93_24e102d2-1759-4ca3-93cf-61f52a0d789d" xfId="3543"/>
    <cellStyle name="MSTRStyle.All.c94_6ae336e3-134d-4d50-a7d9-2838b26d2f00" xfId="3544"/>
    <cellStyle name="MSTRStyle.All.c95_238c74f5-84b0-4f12-a7a9-c401f2ed635d" xfId="3545"/>
    <cellStyle name="MSTRStyle.All.c96_aa796c6b-caea-4eb2-8a7f-66dc26610fff" xfId="3546"/>
    <cellStyle name="MSTRStyle.All.c97_22cf200b-946d-4fb2-9ee5-cfbe248f6cc2" xfId="3547"/>
    <cellStyle name="MSTRStyle.All.c98_59d80fd0-a77c-472c-ab2e-f356c4dadbf5" xfId="3548"/>
    <cellStyle name="MSTRStyle.All.c99_585705cf-6e0f-4381-86de-5359c100f695" xfId="3549"/>
    <cellStyle name="Neutral 2" xfId="3550"/>
    <cellStyle name="no dec" xfId="3551"/>
    <cellStyle name="Nor@„l_IRRSENS" xfId="3552"/>
    <cellStyle name="Normal" xfId="0" builtinId="0"/>
    <cellStyle name="Normal - Style1" xfId="3553"/>
    <cellStyle name="Normal 10" xfId="3554"/>
    <cellStyle name="Normal 12 2" xfId="3555"/>
    <cellStyle name="Normal 2" xfId="3556"/>
    <cellStyle name="Normal 2 2" xfId="3557"/>
    <cellStyle name="Normal 2 2 2" xfId="3558"/>
    <cellStyle name="Normal 2 2 3" xfId="3559"/>
    <cellStyle name="Normal 2 3" xfId="3560"/>
    <cellStyle name="Normal 3" xfId="3561"/>
    <cellStyle name="Normal 3 2" xfId="3562"/>
    <cellStyle name="Normal 3 2 2" xfId="3563"/>
    <cellStyle name="Normal 3 2 2 2" xfId="3564"/>
    <cellStyle name="Normal 3 2 2 2 2" xfId="3565"/>
    <cellStyle name="Normal 3 2 2 2 2 2" xfId="3566"/>
    <cellStyle name="Normal 3 2 2 2 3" xfId="3567"/>
    <cellStyle name="Normal 3 2 2 2 4" xfId="3568"/>
    <cellStyle name="Normal 3 2 2 3" xfId="3569"/>
    <cellStyle name="Normal 3 2 2 3 2" xfId="3570"/>
    <cellStyle name="Normal 3 2 2 4" xfId="3571"/>
    <cellStyle name="Normal 3 2 2 5" xfId="3572"/>
    <cellStyle name="Normal 3 2 3" xfId="3573"/>
    <cellStyle name="Normal 3 2 3 2" xfId="3574"/>
    <cellStyle name="Normal 3 2 3 2 2" xfId="3575"/>
    <cellStyle name="Normal 3 2 3 3" xfId="3576"/>
    <cellStyle name="Normal 3 2 3 4" xfId="3577"/>
    <cellStyle name="Normal 3 2 4" xfId="3578"/>
    <cellStyle name="Normal 3 2 4 2" xfId="3579"/>
    <cellStyle name="Normal 3 2 5" xfId="3580"/>
    <cellStyle name="Normal 3 2 6" xfId="3581"/>
    <cellStyle name="Normal 4" xfId="3582"/>
    <cellStyle name="Normal 4 10" xfId="3583"/>
    <cellStyle name="Normal 4 10 2" xfId="3584"/>
    <cellStyle name="Normal 4 11" xfId="3585"/>
    <cellStyle name="Normal 4 12" xfId="3586"/>
    <cellStyle name="Normal 4 13" xfId="3587"/>
    <cellStyle name="Normal 4 14" xfId="3588"/>
    <cellStyle name="Normal 4 2" xfId="3589"/>
    <cellStyle name="Normal 4 2 2" xfId="3590"/>
    <cellStyle name="Normal 4 2 2 2" xfId="3591"/>
    <cellStyle name="Normal 4 2 2 2 2" xfId="3592"/>
    <cellStyle name="Normal 4 2 2 3" xfId="3593"/>
    <cellStyle name="Normal 4 2 2 4" xfId="3594"/>
    <cellStyle name="Normal 4 2 2 5" xfId="3595"/>
    <cellStyle name="Normal 4 2 3" xfId="3596"/>
    <cellStyle name="Normal 4 2 3 2" xfId="3597"/>
    <cellStyle name="Normal 4 2 4" xfId="3598"/>
    <cellStyle name="Normal 4 2 5" xfId="3599"/>
    <cellStyle name="Normal 4 2 6" xfId="3600"/>
    <cellStyle name="Normal 4 2 7" xfId="3601"/>
    <cellStyle name="Normal 4 3" xfId="3602"/>
    <cellStyle name="Normal 4 3 2" xfId="3603"/>
    <cellStyle name="Normal 4 3 2 2" xfId="3604"/>
    <cellStyle name="Normal 4 3 2 2 2" xfId="3605"/>
    <cellStyle name="Normal 4 3 2 2 2 2" xfId="3606"/>
    <cellStyle name="Normal 4 3 2 2 3" xfId="3607"/>
    <cellStyle name="Normal 4 3 2 2 4" xfId="3608"/>
    <cellStyle name="Normal 4 3 2 2 5" xfId="3609"/>
    <cellStyle name="Normal 4 3 2 3" xfId="3610"/>
    <cellStyle name="Normal 4 3 2 3 2" xfId="3611"/>
    <cellStyle name="Normal 4 3 2 4" xfId="3612"/>
    <cellStyle name="Normal 4 3 2 5" xfId="3613"/>
    <cellStyle name="Normal 4 3 2 6" xfId="3614"/>
    <cellStyle name="Normal 4 3 3" xfId="3615"/>
    <cellStyle name="Normal 4 3 3 2" xfId="3616"/>
    <cellStyle name="Normal 4 3 3 2 2" xfId="3617"/>
    <cellStyle name="Normal 4 3 3 3" xfId="3618"/>
    <cellStyle name="Normal 4 3 3 4" xfId="3619"/>
    <cellStyle name="Normal 4 3 3 5" xfId="3620"/>
    <cellStyle name="Normal 4 3 4" xfId="3621"/>
    <cellStyle name="Normal 4 3 4 2" xfId="3622"/>
    <cellStyle name="Normal 4 3 5" xfId="3623"/>
    <cellStyle name="Normal 4 3 6" xfId="3624"/>
    <cellStyle name="Normal 4 3 7" xfId="3625"/>
    <cellStyle name="Normal 4 4" xfId="3626"/>
    <cellStyle name="Normal 4 4 2" xfId="3627"/>
    <cellStyle name="Normal 4 4 2 2" xfId="3628"/>
    <cellStyle name="Normal 4 4 2 2 2" xfId="3629"/>
    <cellStyle name="Normal 4 4 2 2 3" xfId="3630"/>
    <cellStyle name="Normal 4 4 2 3" xfId="3631"/>
    <cellStyle name="Normal 4 4 2 4" xfId="3632"/>
    <cellStyle name="Normal 4 4 2 5" xfId="3633"/>
    <cellStyle name="Normal 4 4 3" xfId="3634"/>
    <cellStyle name="Normal 4 4 3 2" xfId="3635"/>
    <cellStyle name="Normal 4 4 3 3" xfId="3636"/>
    <cellStyle name="Normal 4 4 4" xfId="3637"/>
    <cellStyle name="Normal 4 4 5" xfId="3638"/>
    <cellStyle name="Normal 4 4 6" xfId="3639"/>
    <cellStyle name="Normal 4 5" xfId="3640"/>
    <cellStyle name="Normal 4 5 2" xfId="3641"/>
    <cellStyle name="Normal 4 5 2 2" xfId="3642"/>
    <cellStyle name="Normal 4 5 2 2 2" xfId="3643"/>
    <cellStyle name="Normal 4 5 2 3" xfId="3644"/>
    <cellStyle name="Normal 4 5 2 4" xfId="3645"/>
    <cellStyle name="Normal 4 5 2 5" xfId="3646"/>
    <cellStyle name="Normal 4 5 3" xfId="3647"/>
    <cellStyle name="Normal 4 5 3 2" xfId="3648"/>
    <cellStyle name="Normal 4 5 4" xfId="3649"/>
    <cellStyle name="Normal 4 5 5" xfId="3650"/>
    <cellStyle name="Normal 4 5 6" xfId="3651"/>
    <cellStyle name="Normal 4 6" xfId="3652"/>
    <cellStyle name="Normal 4 6 2" xfId="3653"/>
    <cellStyle name="Normal 4 6 2 2" xfId="3654"/>
    <cellStyle name="Normal 4 6 3" xfId="3655"/>
    <cellStyle name="Normal 4 6 4" xfId="3656"/>
    <cellStyle name="Normal 4 6 5" xfId="3657"/>
    <cellStyle name="Normal 4 7" xfId="3658"/>
    <cellStyle name="Normal 4 7 2" xfId="3659"/>
    <cellStyle name="Normal 4 7 2 2" xfId="3660"/>
    <cellStyle name="Normal 4 7 3" xfId="3661"/>
    <cellStyle name="Normal 4 7 4" xfId="3662"/>
    <cellStyle name="Normal 4 8" xfId="3663"/>
    <cellStyle name="Normal 4 8 2" xfId="3664"/>
    <cellStyle name="Normal 4 8 2 2" xfId="3665"/>
    <cellStyle name="Normal 4 8 3" xfId="3666"/>
    <cellStyle name="Normal 4 8 4" xfId="3667"/>
    <cellStyle name="Normal 4 9" xfId="3668"/>
    <cellStyle name="Normal 4 9 2" xfId="3669"/>
    <cellStyle name="Normal 5" xfId="3670"/>
    <cellStyle name="Normal 5 2" xfId="3671"/>
    <cellStyle name="Normal 5 2 2" xfId="3672"/>
    <cellStyle name="Normal 5 3" xfId="3673"/>
    <cellStyle name="Normal 6" xfId="3674"/>
    <cellStyle name="Normal 6 2" xfId="3675"/>
    <cellStyle name="Normal 6 2 2" xfId="3676"/>
    <cellStyle name="Normal 6 2 2 2" xfId="3677"/>
    <cellStyle name="Normal 6 2 2 2 2" xfId="3678"/>
    <cellStyle name="Normal 6 2 2 3" xfId="3679"/>
    <cellStyle name="Normal 6 2 2 4" xfId="3680"/>
    <cellStyle name="Normal 6 2 3" xfId="3681"/>
    <cellStyle name="Normal 6 2 3 2" xfId="3682"/>
    <cellStyle name="Normal 6 2 4" xfId="3683"/>
    <cellStyle name="Normal 6 2 5" xfId="3684"/>
    <cellStyle name="Normal 6 2 6" xfId="3685"/>
    <cellStyle name="Normal 6 3" xfId="3686"/>
    <cellStyle name="Normal 6 3 2" xfId="3687"/>
    <cellStyle name="Normal 6 3 2 2" xfId="3688"/>
    <cellStyle name="Normal 6 3 3" xfId="3689"/>
    <cellStyle name="Normal 6 3 4" xfId="3690"/>
    <cellStyle name="Normal 6 4" xfId="3691"/>
    <cellStyle name="Normal 6 4 2" xfId="3692"/>
    <cellStyle name="Normal 6 5" xfId="3693"/>
    <cellStyle name="Normal 6 6" xfId="3694"/>
    <cellStyle name="Normal 6 7" xfId="3695"/>
    <cellStyle name="Normal 7" xfId="3696"/>
    <cellStyle name="Normal 8" xfId="3697"/>
    <cellStyle name="Normal 8 2" xfId="3698"/>
    <cellStyle name="Normal 8 2 2" xfId="3699"/>
    <cellStyle name="Normal 8 2 2 2" xfId="3700"/>
    <cellStyle name="Normal 8 2 2 2 2" xfId="3701"/>
    <cellStyle name="Normal 8 2 2 3" xfId="3702"/>
    <cellStyle name="Normal 8 2 2 4" xfId="3703"/>
    <cellStyle name="Normal 8 2 3" xfId="3704"/>
    <cellStyle name="Normal 8 2 3 2" xfId="3705"/>
    <cellStyle name="Normal 8 2 4" xfId="3706"/>
    <cellStyle name="Normal 8 2 5" xfId="3707"/>
    <cellStyle name="Normal 8 3" xfId="3708"/>
    <cellStyle name="Normal 8 3 2" xfId="3709"/>
    <cellStyle name="Normal 8 3 2 2" xfId="3710"/>
    <cellStyle name="Normal 8 3 3" xfId="3711"/>
    <cellStyle name="Normal 8 3 4" xfId="3712"/>
    <cellStyle name="Normal 8 4" xfId="3713"/>
    <cellStyle name="Normal 8 4 2" xfId="3714"/>
    <cellStyle name="Normal 8 5" xfId="3715"/>
    <cellStyle name="Normal 8 6" xfId="3716"/>
    <cellStyle name="Normal 8 7" xfId="3717"/>
    <cellStyle name="Normal 9" xfId="3718"/>
    <cellStyle name="Normal0" xfId="3719"/>
    <cellStyle name="Normal2" xfId="3720"/>
    <cellStyle name="Normal2 2" xfId="3721"/>
    <cellStyle name="Note 10" xfId="3722"/>
    <cellStyle name="Note 11" xfId="3723"/>
    <cellStyle name="Note 12" xfId="3724"/>
    <cellStyle name="Note 2" xfId="3725"/>
    <cellStyle name="Note 2 2" xfId="3726"/>
    <cellStyle name="Note 2 2 2" xfId="3727"/>
    <cellStyle name="Note 2 2 2 2" xfId="3728"/>
    <cellStyle name="Note 2 2 2 2 2" xfId="3729"/>
    <cellStyle name="Note 2 2 2 3" xfId="3730"/>
    <cellStyle name="Note 2 2 2 4" xfId="3731"/>
    <cellStyle name="Note 2 2 2 5" xfId="3732"/>
    <cellStyle name="Note 2 2 3" xfId="3733"/>
    <cellStyle name="Note 2 2 3 2" xfId="3734"/>
    <cellStyle name="Note 2 2 4" xfId="3735"/>
    <cellStyle name="Note 2 2 5" xfId="3736"/>
    <cellStyle name="Note 2 2 6" xfId="3737"/>
    <cellStyle name="Note 2 3" xfId="3738"/>
    <cellStyle name="Note 2 3 2" xfId="3739"/>
    <cellStyle name="Note 2 3 2 2" xfId="3740"/>
    <cellStyle name="Note 2 3 3" xfId="3741"/>
    <cellStyle name="Note 2 3 4" xfId="3742"/>
    <cellStyle name="Note 2 3 5" xfId="3743"/>
    <cellStyle name="Note 2 4" xfId="3744"/>
    <cellStyle name="Note 2 4 2" xfId="3745"/>
    <cellStyle name="Note 2 5" xfId="3746"/>
    <cellStyle name="Note 2 6" xfId="3747"/>
    <cellStyle name="Note 2 7" xfId="3748"/>
    <cellStyle name="Note 3" xfId="3749"/>
    <cellStyle name="Note 3 2" xfId="3750"/>
    <cellStyle name="Note 3 2 2" xfId="3751"/>
    <cellStyle name="Note 3 2 2 2" xfId="3752"/>
    <cellStyle name="Note 3 2 2 3" xfId="3753"/>
    <cellStyle name="Note 3 2 3" xfId="3754"/>
    <cellStyle name="Note 3 2 4" xfId="3755"/>
    <cellStyle name="Note 3 2 5" xfId="3756"/>
    <cellStyle name="Note 3 3" xfId="3757"/>
    <cellStyle name="Note 3 3 2" xfId="3758"/>
    <cellStyle name="Note 3 3 3" xfId="3759"/>
    <cellStyle name="Note 3 4" xfId="3760"/>
    <cellStyle name="Note 3 5" xfId="3761"/>
    <cellStyle name="Note 3 6" xfId="3762"/>
    <cellStyle name="Note 4" xfId="3763"/>
    <cellStyle name="Note 4 2" xfId="3764"/>
    <cellStyle name="Note 4 2 2" xfId="3765"/>
    <cellStyle name="Note 4 2 2 2" xfId="3766"/>
    <cellStyle name="Note 4 2 2 3" xfId="3767"/>
    <cellStyle name="Note 4 2 3" xfId="3768"/>
    <cellStyle name="Note 4 2 4" xfId="3769"/>
    <cellStyle name="Note 4 2 5" xfId="3770"/>
    <cellStyle name="Note 4 3" xfId="3771"/>
    <cellStyle name="Note 4 3 2" xfId="3772"/>
    <cellStyle name="Note 4 3 3" xfId="3773"/>
    <cellStyle name="Note 4 4" xfId="3774"/>
    <cellStyle name="Note 4 5" xfId="3775"/>
    <cellStyle name="Note 4 6" xfId="3776"/>
    <cellStyle name="Note 5" xfId="3777"/>
    <cellStyle name="Note 5 2" xfId="3778"/>
    <cellStyle name="Note 5 2 2" xfId="3779"/>
    <cellStyle name="Note 5 3" xfId="3780"/>
    <cellStyle name="Note 5 4" xfId="3781"/>
    <cellStyle name="Note 5 5" xfId="3782"/>
    <cellStyle name="Note 6" xfId="3783"/>
    <cellStyle name="Note 6 2" xfId="3784"/>
    <cellStyle name="Note 6 2 2" xfId="3785"/>
    <cellStyle name="Note 6 3" xfId="3786"/>
    <cellStyle name="Note 6 4" xfId="3787"/>
    <cellStyle name="Note 7" xfId="3788"/>
    <cellStyle name="Note 7 2" xfId="3789"/>
    <cellStyle name="Note 7 2 2" xfId="3790"/>
    <cellStyle name="Note 7 3" xfId="3791"/>
    <cellStyle name="Note 7 4" xfId="3792"/>
    <cellStyle name="Note 8" xfId="3793"/>
    <cellStyle name="Note 8 2" xfId="3794"/>
    <cellStyle name="Note 9" xfId="3795"/>
    <cellStyle name="Note 9 2" xfId="3796"/>
    <cellStyle name="nPlode" xfId="3797"/>
    <cellStyle name="Number0DecimalStyle" xfId="3798"/>
    <cellStyle name="Number10DecimalStyle" xfId="3799"/>
    <cellStyle name="Number1DecimalStyle" xfId="3800"/>
    <cellStyle name="Number2DecimalStyle" xfId="3801"/>
    <cellStyle name="Number3DecimalStyle" xfId="3802"/>
    <cellStyle name="Number4DecimalStyle" xfId="3803"/>
    <cellStyle name="Number5DecimalStyle" xfId="3804"/>
    <cellStyle name="Number6DecimalStyle" xfId="3805"/>
    <cellStyle name="Number7DecimalStyle" xfId="3806"/>
    <cellStyle name="Number8DecimalStyle" xfId="3807"/>
    <cellStyle name="Number9DecimalStyle" xfId="3808"/>
    <cellStyle name="NumberGDP" xfId="3809"/>
    <cellStyle name="OddBodyShade" xfId="3810"/>
    <cellStyle name="On-Top JE Securitized Ending UPB Report[0342CDB64781AAED873064B5002F475C]0c1" xfId="3811"/>
    <cellStyle name="On-Top JE Securitized Ending UPB Report[0342CDB64781AAED873064B5002F475C]0c11" xfId="3812"/>
    <cellStyle name="On-Top JE Securitized Ending UPB Report[0342CDB64781AAED873064B5002F475C]0c13" xfId="3813"/>
    <cellStyle name="On-Top JE Securitized Ending UPB Report[0342CDB64781AAED873064B5002F475C]0c14" xfId="3814"/>
    <cellStyle name="On-Top JE Securitized Ending UPB Report[0342CDB64781AAED873064B5002F475C]0c15" xfId="3815"/>
    <cellStyle name="On-Top JE Securitized Ending UPB Report[0342CDB64781AAED873064B5002F475C]0c2" xfId="3816"/>
    <cellStyle name="On-Top JE Securitized Ending UPB Report[0342CDB64781AAED873064B5002F475C]0c3" xfId="3817"/>
    <cellStyle name="On-Top JE Securitized Ending UPB Report[0342CDB64781AAED873064B5002F475C]0c6" xfId="3818"/>
    <cellStyle name="On-Top JE Securitized Ending UPB Report[0342CDB64781AAED873064B5002F475C]0c7" xfId="3819"/>
    <cellStyle name="On-Top JE Unsecuritized HFI Ending UPB Report[DD281E954A82B0F7DCE791A33A23ABEB]0c1" xfId="3820"/>
    <cellStyle name="On-Top JE Unsecuritized HFI Ending UPB Report[DD281E954A82B0F7DCE791A33A23ABEB]0c11" xfId="3821"/>
    <cellStyle name="On-Top JE Unsecuritized HFI Ending UPB Report[DD281E954A82B0F7DCE791A33A23ABEB]0c13" xfId="3822"/>
    <cellStyle name="On-Top JE Unsecuritized HFI Ending UPB Report[DD281E954A82B0F7DCE791A33A23ABEB]0c14" xfId="3823"/>
    <cellStyle name="On-Top JE Unsecuritized HFI Ending UPB Report[DD281E954A82B0F7DCE791A33A23ABEB]0c15" xfId="3824"/>
    <cellStyle name="On-Top JE Unsecuritized HFI Ending UPB Report[DD281E954A82B0F7DCE791A33A23ABEB]0c2" xfId="3825"/>
    <cellStyle name="On-Top JE Unsecuritized HFI Ending UPB Report[DD281E954A82B0F7DCE791A33A23ABEB]0c3" xfId="3826"/>
    <cellStyle name="On-Top JE Unsecuritized HFI Ending UPB Report[DD281E954A82B0F7DCE791A33A23ABEB]0c6" xfId="3827"/>
    <cellStyle name="On-Top JE Unsecuritized HFI Ending UPB Report[DD281E954A82B0F7DCE791A33A23ABEB]0c7" xfId="3828"/>
    <cellStyle name="On-Top JE Unsecuritized HFS Ending UPB Report[B490F7D34912BC437D12048CCB926647]0c1" xfId="3829"/>
    <cellStyle name="On-Top JE Unsecuritized HFS Ending UPB Report[B490F7D34912BC437D12048CCB926647]0c11" xfId="3830"/>
    <cellStyle name="On-Top JE Unsecuritized HFS Ending UPB Report[B490F7D34912BC437D12048CCB926647]0c13" xfId="3831"/>
    <cellStyle name="On-Top JE Unsecuritized HFS Ending UPB Report[B490F7D34912BC437D12048CCB926647]0c14" xfId="3832"/>
    <cellStyle name="On-Top JE Unsecuritized HFS Ending UPB Report[B490F7D34912BC437D12048CCB926647]0c15" xfId="3833"/>
    <cellStyle name="On-Top JE Unsecuritized HFS Ending UPB Report[B490F7D34912BC437D12048CCB926647]0c2" xfId="3834"/>
    <cellStyle name="On-Top JE Unsecuritized HFS Ending UPB Report[B490F7D34912BC437D12048CCB926647]0c3" xfId="3835"/>
    <cellStyle name="On-Top JE Unsecuritized HFS Ending UPB Report[B490F7D34912BC437D12048CCB926647]0c6" xfId="3836"/>
    <cellStyle name="On-Top JE Unsecuritized HFS Ending UPB Report[B490F7D34912BC437D12048CCB926647]0c7" xfId="3837"/>
    <cellStyle name="Output 2" xfId="3838"/>
    <cellStyle name="Overscore" xfId="3839"/>
    <cellStyle name="OVERWRITE" xfId="3840"/>
    <cellStyle name="Percent [0]" xfId="3841"/>
    <cellStyle name="Percent [00]" xfId="3842"/>
    <cellStyle name="Percent [2]" xfId="3843"/>
    <cellStyle name="Percent 2" xfId="3844"/>
    <cellStyle name="Percent 2 2" xfId="3845"/>
    <cellStyle name="Percent 2 2 2" xfId="3846"/>
    <cellStyle name="Percent 2 2 3" xfId="3847"/>
    <cellStyle name="Percent 3" xfId="3848"/>
    <cellStyle name="Percent 3 2" xfId="3849"/>
    <cellStyle name="Percent 4" xfId="3850"/>
    <cellStyle name="Percent 5" xfId="3851"/>
    <cellStyle name="Percent 6" xfId="3852"/>
    <cellStyle name="Percent1" xfId="3853"/>
    <cellStyle name="Percent2" xfId="3854"/>
    <cellStyle name="PERCENTAGE" xfId="3855"/>
    <cellStyle name="Porcentaje" xfId="3856"/>
    <cellStyle name="PrePop Currency (0)" xfId="3857"/>
    <cellStyle name="PrePop Currency (2)" xfId="3858"/>
    <cellStyle name="PrePop Units (0)" xfId="3859"/>
    <cellStyle name="PrePop Units (1)" xfId="3860"/>
    <cellStyle name="PrePop Units (2)" xfId="3861"/>
    <cellStyle name="Printing" xfId="3862"/>
    <cellStyle name="Printout" xfId="3863"/>
    <cellStyle name="PSChar" xfId="3864"/>
    <cellStyle name="PSDate" xfId="3865"/>
    <cellStyle name="PSDec" xfId="3866"/>
    <cellStyle name="PSHeading" xfId="3867"/>
    <cellStyle name="PSInt" xfId="3868"/>
    <cellStyle name="PSSpacer" xfId="3869"/>
    <cellStyle name="R00A" xfId="3870"/>
    <cellStyle name="R00B" xfId="3871"/>
    <cellStyle name="R00L" xfId="3872"/>
    <cellStyle name="R01A" xfId="3873"/>
    <cellStyle name="R01B" xfId="3874"/>
    <cellStyle name="R01H" xfId="3875"/>
    <cellStyle name="R01L" xfId="3876"/>
    <cellStyle name="R02A" xfId="3877"/>
    <cellStyle name="R02B" xfId="3878"/>
    <cellStyle name="R02H" xfId="3879"/>
    <cellStyle name="R02L" xfId="3880"/>
    <cellStyle name="R03A" xfId="3881"/>
    <cellStyle name="R03B" xfId="3882"/>
    <cellStyle name="R03H" xfId="3883"/>
    <cellStyle name="R03L" xfId="3884"/>
    <cellStyle name="R04A" xfId="3885"/>
    <cellStyle name="R04B" xfId="3886"/>
    <cellStyle name="R04H" xfId="3887"/>
    <cellStyle name="R04L" xfId="3888"/>
    <cellStyle name="R05A" xfId="3889"/>
    <cellStyle name="R05B" xfId="3890"/>
    <cellStyle name="R05H" xfId="3891"/>
    <cellStyle name="R05L" xfId="3892"/>
    <cellStyle name="R06A" xfId="3893"/>
    <cellStyle name="R06B" xfId="3894"/>
    <cellStyle name="R06H" xfId="3895"/>
    <cellStyle name="R06L" xfId="3896"/>
    <cellStyle name="R07A" xfId="3897"/>
    <cellStyle name="R07B" xfId="3898"/>
    <cellStyle name="R07H" xfId="3899"/>
    <cellStyle name="R07L" xfId="3900"/>
    <cellStyle name="R08A" xfId="3901"/>
    <cellStyle name="R08B" xfId="3902"/>
    <cellStyle name="R08H" xfId="3903"/>
    <cellStyle name="R08L" xfId="3904"/>
    <cellStyle name="R09H" xfId="3905"/>
    <cellStyle name="R09L" xfId="3906"/>
    <cellStyle name="R10H" xfId="3907"/>
    <cellStyle name="R10L" xfId="3908"/>
    <cellStyle name="Red Text" xfId="3909"/>
    <cellStyle name="Reg2" xfId="3910"/>
    <cellStyle name="RM" xfId="3911"/>
    <cellStyle name="Second Heading" xfId="3912"/>
    <cellStyle name="shaded" xfId="3913"/>
    <cellStyle name="shaded - Style7" xfId="3914"/>
    <cellStyle name="Short $" xfId="3915"/>
    <cellStyle name="Single Accounting" xfId="3916"/>
    <cellStyle name="small" xfId="3917"/>
    <cellStyle name="Style 1" xfId="3918"/>
    <cellStyle name="Style 21" xfId="3919"/>
    <cellStyle name="Style 22" xfId="3920"/>
    <cellStyle name="Style 23" xfId="3921"/>
    <cellStyle name="Style 24" xfId="3922"/>
    <cellStyle name="Style 25" xfId="3923"/>
    <cellStyle name="Style 26" xfId="3924"/>
    <cellStyle name="Style 27" xfId="3925"/>
    <cellStyle name="Style 28" xfId="3926"/>
    <cellStyle name="Subledger and On-Top JE Securitized Ending UPB Report[AB770F4B4248B4164D1C839A9FED2056]0c1" xfId="3927"/>
    <cellStyle name="Subledger and On-Top JE Securitized Ending UPB Report[AB770F4B4248B4164D1C839A9FED2056]0c11" xfId="3928"/>
    <cellStyle name="Subledger and On-Top JE Securitized Ending UPB Report[AB770F4B4248B4164D1C839A9FED2056]0c13" xfId="3929"/>
    <cellStyle name="Subledger and On-Top JE Securitized Ending UPB Report[AB770F4B4248B4164D1C839A9FED2056]0c15" xfId="3930"/>
    <cellStyle name="Subledger and On-Top JE Securitized Ending UPB Report[AB770F4B4248B4164D1C839A9FED2056]0c17" xfId="3931"/>
    <cellStyle name="Subledger and On-Top JE Securitized Ending UPB Report[AB770F4B4248B4164D1C839A9FED2056]0c18" xfId="3932"/>
    <cellStyle name="Subledger and On-Top JE Securitized Ending UPB Report[AB770F4B4248B4164D1C839A9FED2056]0c19" xfId="3933"/>
    <cellStyle name="Subledger and On-Top JE Securitized Ending UPB Report[AB770F4B4248B4164D1C839A9FED2056]0c2" xfId="3934"/>
    <cellStyle name="Subledger and On-Top JE Securitized Ending UPB Report[AB770F4B4248B4164D1C839A9FED2056]0c20" xfId="3935"/>
    <cellStyle name="Subledger and On-Top JE Securitized Ending UPB Report[AB770F4B4248B4164D1C839A9FED2056]0c3" xfId="3936"/>
    <cellStyle name="Subledger and On-Top JE Securitized Ending UPB Report[AB770F4B4248B4164D1C839A9FED2056]0c6" xfId="3937"/>
    <cellStyle name="Subledger and On-Top JE Securitized Ending UPB Report[AB770F4B4248B4164D1C839A9FED2056]0c7" xfId="3938"/>
    <cellStyle name="Subledger and On-Top JE Unsecuritized HFI Ending UPB Report[7BEB53294C8A846AA72E41A4115AADBE]0c1" xfId="3939"/>
    <cellStyle name="Subledger and On-Top JE Unsecuritized HFI Ending UPB Report[7BEB53294C8A846AA72E41A4115AADBE]0c11" xfId="3940"/>
    <cellStyle name="Subledger and On-Top JE Unsecuritized HFI Ending UPB Report[7BEB53294C8A846AA72E41A4115AADBE]0c13" xfId="3941"/>
    <cellStyle name="Subledger and On-Top JE Unsecuritized HFI Ending UPB Report[7BEB53294C8A846AA72E41A4115AADBE]0c15" xfId="3942"/>
    <cellStyle name="Subledger and On-Top JE Unsecuritized HFI Ending UPB Report[7BEB53294C8A846AA72E41A4115AADBE]0c17" xfId="3943"/>
    <cellStyle name="Subledger and On-Top JE Unsecuritized HFI Ending UPB Report[7BEB53294C8A846AA72E41A4115AADBE]0c18" xfId="3944"/>
    <cellStyle name="Subledger and On-Top JE Unsecuritized HFI Ending UPB Report[7BEB53294C8A846AA72E41A4115AADBE]0c19" xfId="3945"/>
    <cellStyle name="Subledger and On-Top JE Unsecuritized HFI Ending UPB Report[7BEB53294C8A846AA72E41A4115AADBE]0c2" xfId="3946"/>
    <cellStyle name="Subledger and On-Top JE Unsecuritized HFI Ending UPB Report[7BEB53294C8A846AA72E41A4115AADBE]0c20" xfId="3947"/>
    <cellStyle name="Subledger and On-Top JE Unsecuritized HFI Ending UPB Report[7BEB53294C8A846AA72E41A4115AADBE]0c3" xfId="3948"/>
    <cellStyle name="Subledger and On-Top JE Unsecuritized HFI Ending UPB Report[7BEB53294C8A846AA72E41A4115AADBE]0c6" xfId="3949"/>
    <cellStyle name="Subledger and On-Top JE Unsecuritized HFI Ending UPB Report[7BEB53294C8A846AA72E41A4115AADBE]0c7" xfId="3950"/>
    <cellStyle name="Subledger and On-Top JE Unsecuritized HFS Ending UPB Report[41C6989D4FD0D5DE79CB45A5D2F54B83]0c1" xfId="3951"/>
    <cellStyle name="Subledger and On-Top JE Unsecuritized HFS Ending UPB Report[41C6989D4FD0D5DE79CB45A5D2F54B83]0c11" xfId="3952"/>
    <cellStyle name="Subledger and On-Top JE Unsecuritized HFS Ending UPB Report[41C6989D4FD0D5DE79CB45A5D2F54B83]0c13" xfId="3953"/>
    <cellStyle name="Subledger and On-Top JE Unsecuritized HFS Ending UPB Report[41C6989D4FD0D5DE79CB45A5D2F54B83]0c15" xfId="3954"/>
    <cellStyle name="Subledger and On-Top JE Unsecuritized HFS Ending UPB Report[41C6989D4FD0D5DE79CB45A5D2F54B83]0c17" xfId="3955"/>
    <cellStyle name="Subledger and On-Top JE Unsecuritized HFS Ending UPB Report[41C6989D4FD0D5DE79CB45A5D2F54B83]0c18" xfId="3956"/>
    <cellStyle name="Subledger and On-Top JE Unsecuritized HFS Ending UPB Report[41C6989D4FD0D5DE79CB45A5D2F54B83]0c19" xfId="3957"/>
    <cellStyle name="Subledger and On-Top JE Unsecuritized HFS Ending UPB Report[41C6989D4FD0D5DE79CB45A5D2F54B83]0c2" xfId="3958"/>
    <cellStyle name="Subledger and On-Top JE Unsecuritized HFS Ending UPB Report[41C6989D4FD0D5DE79CB45A5D2F54B83]0c20" xfId="3959"/>
    <cellStyle name="Subledger and On-Top JE Unsecuritized HFS Ending UPB Report[41C6989D4FD0D5DE79CB45A5D2F54B83]0c3" xfId="3960"/>
    <cellStyle name="Subledger and On-Top JE Unsecuritized HFS Ending UPB Report[41C6989D4FD0D5DE79CB45A5D2F54B83]0c6" xfId="3961"/>
    <cellStyle name="Subledger and On-Top JE Unsecuritized HFS Ending UPB Report[41C6989D4FD0D5DE79CB45A5D2F54B83]0c7" xfId="3962"/>
    <cellStyle name="Subledger Securitized Ending UPB Report[89BDEEC6430D6381292B44BB95C12382]0c1" xfId="3963"/>
    <cellStyle name="Subledger Securitized Ending UPB Report[89BDEEC6430D6381292B44BB95C12382]0c11" xfId="3964"/>
    <cellStyle name="Subledger Securitized Ending UPB Report[89BDEEC6430D6381292B44BB95C12382]0c13" xfId="3965"/>
    <cellStyle name="Subledger Securitized Ending UPB Report[89BDEEC6430D6381292B44BB95C12382]0c14" xfId="3966"/>
    <cellStyle name="Subledger Securitized Ending UPB Report[89BDEEC6430D6381292B44BB95C12382]0c15" xfId="3967"/>
    <cellStyle name="Subledger Securitized Ending UPB Report[89BDEEC6430D6381292B44BB95C12382]0c2" xfId="3968"/>
    <cellStyle name="Subledger Securitized Ending UPB Report[89BDEEC6430D6381292B44BB95C12382]0c3" xfId="3969"/>
    <cellStyle name="Subledger Securitized Ending UPB Report[89BDEEC6430D6381292B44BB95C12382]0c6" xfId="3970"/>
    <cellStyle name="Subledger Securitized Ending UPB Report[89BDEEC6430D6381292B44BB95C12382]0c7" xfId="3971"/>
    <cellStyle name="Subledger Securitized Ending UPB Report[AB770F4B4248B4164D1C839A9FED2056]0c1" xfId="3972"/>
    <cellStyle name="Subledger Securitized Ending UPB Report[AB770F4B4248B4164D1C839A9FED2056]0c11" xfId="3973"/>
    <cellStyle name="Subledger Securitized Ending UPB Report[AB770F4B4248B4164D1C839A9FED2056]0c13" xfId="3974"/>
    <cellStyle name="Subledger Securitized Ending UPB Report[AB770F4B4248B4164D1C839A9FED2056]0c14" xfId="3975"/>
    <cellStyle name="Subledger Securitized Ending UPB Report[AB770F4B4248B4164D1C839A9FED2056]0c15" xfId="3976"/>
    <cellStyle name="Subledger Securitized Ending UPB Report[AB770F4B4248B4164D1C839A9FED2056]0c2" xfId="3977"/>
    <cellStyle name="Subledger Securitized Ending UPB Report[AB770F4B4248B4164D1C839A9FED2056]0c3" xfId="3978"/>
    <cellStyle name="Subledger Securitized Ending UPB Report[AB770F4B4248B4164D1C839A9FED2056]0c6" xfId="3979"/>
    <cellStyle name="Subledger Securitized Ending UPB Report[AB770F4B4248B4164D1C839A9FED2056]0c7" xfId="3980"/>
    <cellStyle name="Subledger Unsecuritized HFI Ending UPB Report[511A5D1140B2F367AE964EAB8113B763]0c1" xfId="3981"/>
    <cellStyle name="Subledger Unsecuritized HFI Ending UPB Report[511A5D1140B2F367AE964EAB8113B763]0c11" xfId="3982"/>
    <cellStyle name="Subledger Unsecuritized HFI Ending UPB Report[511A5D1140B2F367AE964EAB8113B763]0c13" xfId="3983"/>
    <cellStyle name="Subledger Unsecuritized HFI Ending UPB Report[511A5D1140B2F367AE964EAB8113B763]0c14" xfId="3984"/>
    <cellStyle name="Subledger Unsecuritized HFI Ending UPB Report[511A5D1140B2F367AE964EAB8113B763]0c15" xfId="3985"/>
    <cellStyle name="Subledger Unsecuritized HFI Ending UPB Report[511A5D1140B2F367AE964EAB8113B763]0c2" xfId="3986"/>
    <cellStyle name="Subledger Unsecuritized HFI Ending UPB Report[511A5D1140B2F367AE964EAB8113B763]0c3" xfId="3987"/>
    <cellStyle name="Subledger Unsecuritized HFI Ending UPB Report[511A5D1140B2F367AE964EAB8113B763]0c6" xfId="3988"/>
    <cellStyle name="Subledger Unsecuritized HFI Ending UPB Report[511A5D1140B2F367AE964EAB8113B763]0c7" xfId="3989"/>
    <cellStyle name="Subledger Unsecuritized HFI Ending UPB Report[7BEB53294C8A846AA72E41A4115AADBE]0c1" xfId="3990"/>
    <cellStyle name="Subledger Unsecuritized HFI Ending UPB Report[7BEB53294C8A846AA72E41A4115AADBE]0c11" xfId="3991"/>
    <cellStyle name="Subledger Unsecuritized HFI Ending UPB Report[7BEB53294C8A846AA72E41A4115AADBE]0c13" xfId="3992"/>
    <cellStyle name="Subledger Unsecuritized HFI Ending UPB Report[7BEB53294C8A846AA72E41A4115AADBE]0c14" xfId="3993"/>
    <cellStyle name="Subledger Unsecuritized HFI Ending UPB Report[7BEB53294C8A846AA72E41A4115AADBE]0c15" xfId="3994"/>
    <cellStyle name="Subledger Unsecuritized HFI Ending UPB Report[7BEB53294C8A846AA72E41A4115AADBE]0c2" xfId="3995"/>
    <cellStyle name="Subledger Unsecuritized HFI Ending UPB Report[7BEB53294C8A846AA72E41A4115AADBE]0c3" xfId="3996"/>
    <cellStyle name="Subledger Unsecuritized HFI Ending UPB Report[7BEB53294C8A846AA72E41A4115AADBE]0c6" xfId="3997"/>
    <cellStyle name="Subledger Unsecuritized HFI Ending UPB Report[7BEB53294C8A846AA72E41A4115AADBE]0c7" xfId="3998"/>
    <cellStyle name="Subledger Unsecuritized HFS Ending UPB Report[41C6989D4FD0D5DE79CB45A5D2F54B83]0c1" xfId="3999"/>
    <cellStyle name="Subledger Unsecuritized HFS Ending UPB Report[41C6989D4FD0D5DE79CB45A5D2F54B83]0c11" xfId="4000"/>
    <cellStyle name="Subledger Unsecuritized HFS Ending UPB Report[41C6989D4FD0D5DE79CB45A5D2F54B83]0c13" xfId="4001"/>
    <cellStyle name="Subledger Unsecuritized HFS Ending UPB Report[41C6989D4FD0D5DE79CB45A5D2F54B83]0c14" xfId="4002"/>
    <cellStyle name="Subledger Unsecuritized HFS Ending UPB Report[41C6989D4FD0D5DE79CB45A5D2F54B83]0c15" xfId="4003"/>
    <cellStyle name="Subledger Unsecuritized HFS Ending UPB Report[41C6989D4FD0D5DE79CB45A5D2F54B83]0c2" xfId="4004"/>
    <cellStyle name="Subledger Unsecuritized HFS Ending UPB Report[41C6989D4FD0D5DE79CB45A5D2F54B83]0c3" xfId="4005"/>
    <cellStyle name="Subledger Unsecuritized HFS Ending UPB Report[41C6989D4FD0D5DE79CB45A5D2F54B83]0c6" xfId="4006"/>
    <cellStyle name="Subledger Unsecuritized HFS Ending UPB Report[41C6989D4FD0D5DE79CB45A5D2F54B83]0c7" xfId="4007"/>
    <cellStyle name="Subledger Unsecuritized HFS Ending UPB Report[AC9ED30648C4697F20EC6CAECEFEA256]0c1" xfId="4008"/>
    <cellStyle name="Subledger Unsecuritized HFS Ending UPB Report[AC9ED30648C4697F20EC6CAECEFEA256]0c11" xfId="4009"/>
    <cellStyle name="Subledger Unsecuritized HFS Ending UPB Report[AC9ED30648C4697F20EC6CAECEFEA256]0c13" xfId="4010"/>
    <cellStyle name="Subledger Unsecuritized HFS Ending UPB Report[AC9ED30648C4697F20EC6CAECEFEA256]0c14" xfId="4011"/>
    <cellStyle name="Subledger Unsecuritized HFS Ending UPB Report[AC9ED30648C4697F20EC6CAECEFEA256]0c15" xfId="4012"/>
    <cellStyle name="Subledger Unsecuritized HFS Ending UPB Report[AC9ED30648C4697F20EC6CAECEFEA256]0c2" xfId="4013"/>
    <cellStyle name="Subledger Unsecuritized HFS Ending UPB Report[AC9ED30648C4697F20EC6CAECEFEA256]0c3" xfId="4014"/>
    <cellStyle name="Subledger Unsecuritized HFS Ending UPB Report[AC9ED30648C4697F20EC6CAECEFEA256]0c6" xfId="4015"/>
    <cellStyle name="Subledger Unsecuritized HFS Ending UPB Report[AC9ED30648C4697F20EC6CAECEFEA256]0c7" xfId="4016"/>
    <cellStyle name="T" xfId="4017"/>
    <cellStyle name="TABLET - Style3" xfId="4018"/>
    <cellStyle name="Test" xfId="4019"/>
    <cellStyle name="Text Indent A" xfId="4020"/>
    <cellStyle name="Text Indent B" xfId="4021"/>
    <cellStyle name="Text Indent C" xfId="4022"/>
    <cellStyle name="TextStyle" xfId="4023"/>
    <cellStyle name="THICKL - Style4" xfId="4024"/>
    <cellStyle name="Times 10" xfId="4025"/>
    <cellStyle name="Times 12" xfId="4026"/>
    <cellStyle name="Times New Roman" xfId="4027"/>
    <cellStyle name="Title 2" xfId="4028"/>
    <cellStyle name="Title1" xfId="4029"/>
    <cellStyle name="TitleOther" xfId="4030"/>
    <cellStyle name="TopGrey" xfId="4031"/>
    <cellStyle name="Total 2" xfId="4032"/>
    <cellStyle name="Total2" xfId="4033"/>
    <cellStyle name="UNDERLINE" xfId="4034"/>
    <cellStyle name="Underscore" xfId="4035"/>
    <cellStyle name="Warning Text 2" xfId="4036"/>
    <cellStyle name="Year" xfId="4037"/>
    <cellStyle name="Yen" xfId="4038"/>
    <cellStyle name="Yun" xfId="4039"/>
  </cellStyles>
  <dxfs count="2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297655</xdr:colOff>
      <xdr:row>18</xdr:row>
      <xdr:rowOff>35716</xdr:rowOff>
    </xdr:from>
    <xdr:to>
      <xdr:col>12</xdr:col>
      <xdr:colOff>0</xdr:colOff>
      <xdr:row>20</xdr:row>
      <xdr:rowOff>83343</xdr:rowOff>
    </xdr:to>
    <xdr:sp macro="" textlink="">
      <xdr:nvSpPr>
        <xdr:cNvPr id="2" name="TextBox 1"/>
        <xdr:cNvSpPr txBox="1"/>
      </xdr:nvSpPr>
      <xdr:spPr>
        <a:xfrm>
          <a:off x="297655" y="4071935"/>
          <a:ext cx="7310439" cy="5476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* Please provide the name and attribution</a:t>
          </a:r>
          <a:r>
            <a:rPr lang="en-US" sz="1400" baseline="0"/>
            <a:t> of counterparty default risk by </a:t>
          </a:r>
          <a:r>
            <a:rPr lang="en-US" sz="1400"/>
            <a:t>type (eg: derivatives, repo, etc.) of the largest counterparty</a:t>
          </a:r>
          <a:r>
            <a:rPr lang="en-US" sz="1400" baseline="0"/>
            <a:t> below:</a:t>
          </a:r>
          <a:endParaRPr lang="en-US" sz="14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297655</xdr:colOff>
      <xdr:row>25</xdr:row>
      <xdr:rowOff>0</xdr:rowOff>
    </xdr:from>
    <xdr:to>
      <xdr:col>14</xdr:col>
      <xdr:colOff>476248</xdr:colOff>
      <xdr:row>25</xdr:row>
      <xdr:rowOff>0</xdr:rowOff>
    </xdr:to>
    <xdr:sp macro="" textlink="">
      <xdr:nvSpPr>
        <xdr:cNvPr id="2" name="TextBox 1"/>
        <xdr:cNvSpPr txBox="1"/>
      </xdr:nvSpPr>
      <xdr:spPr>
        <a:xfrm>
          <a:off x="297655" y="5217316"/>
          <a:ext cx="8303418" cy="50482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* Please provide the name and type (eg: derivatives, repo, etc.) of the largest counterparty</a:t>
          </a:r>
          <a:r>
            <a:rPr lang="en-US" sz="1400" baseline="0"/>
            <a:t> below:</a:t>
          </a:r>
          <a:endParaRPr lang="en-US" sz="14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atsona\APPDATA\LOCAL\TEMP\1\wza279\FR_Y-14Q_Trading_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ts"/>
      <sheetName val="Cover Sheet"/>
      <sheetName val="Equity by Geography"/>
      <sheetName val="Equity Spot-Vol Grid"/>
      <sheetName val="Other Equity"/>
      <sheetName val="FX Spot"/>
      <sheetName val="FX Vega"/>
      <sheetName val="Rates DV01"/>
      <sheetName val="Rates Vega"/>
      <sheetName val="Other Rates"/>
      <sheetName val="Energy"/>
      <sheetName val="Metals"/>
      <sheetName val="Ags &amp; Softs"/>
      <sheetName val="Commodity Indices"/>
      <sheetName val="Commodity Spot-Vol Grids"/>
      <sheetName val="Securitized Products"/>
      <sheetName val="Agencies"/>
      <sheetName val="Munis"/>
      <sheetName val="ARS"/>
      <sheetName val="Corporate Credit-Advanced"/>
      <sheetName val="Corporate Credit-EM"/>
      <sheetName val="Sovereign Credit"/>
      <sheetName val="Credit Correlation"/>
      <sheetName val="IDR- Corporate Credit"/>
      <sheetName val="IDR-Jump To Default"/>
      <sheetName val="Private Equity"/>
      <sheetName val="Other Fair Value Assets"/>
    </sheetNames>
    <sheetDataSet>
      <sheetData sheetId="0">
        <row r="11">
          <cell r="A11" t="str">
            <v>Trading, PE &amp; Other Fair Value Assets Schedule</v>
          </cell>
        </row>
      </sheetData>
      <sheetData sheetId="1">
        <row r="4">
          <cell r="C4" t="str">
            <v>Firm Name</v>
          </cell>
        </row>
      </sheetData>
      <sheetData sheetId="2" refreshError="1"/>
      <sheetData sheetId="3">
        <row r="5">
          <cell r="H5" t="str">
            <v>Relative % change in Volatility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47">
          <cell r="B47" t="str">
            <v>Vega ($MM / +1 vol pt)</v>
          </cell>
        </row>
      </sheetData>
      <sheetData sheetId="11" refreshError="1"/>
      <sheetData sheetId="12" refreshError="1"/>
      <sheetData sheetId="13" refreshError="1"/>
      <sheetData sheetId="14">
        <row r="7">
          <cell r="I7" t="str">
            <v>Absolute Shift in Vol Pts</v>
          </cell>
        </row>
        <row r="22">
          <cell r="I22" t="str">
            <v>Absolute Shift in Vol Pts</v>
          </cell>
        </row>
        <row r="37">
          <cell r="I37" t="str">
            <v>Absolute Shift in Vol Pts</v>
          </cell>
        </row>
        <row r="52">
          <cell r="I52" t="str">
            <v>Absolute Shift in Vol Pts</v>
          </cell>
        </row>
        <row r="67">
          <cell r="I67" t="str">
            <v>Absolute Shift in Vol Pts</v>
          </cell>
        </row>
        <row r="82">
          <cell r="I82" t="str">
            <v>Absolute Shift in Vol Pts</v>
          </cell>
        </row>
        <row r="97">
          <cell r="I97" t="str">
            <v>Absolute Shift in Vol Pts</v>
          </cell>
        </row>
        <row r="112">
          <cell r="I112" t="str">
            <v>Absolute Shift in Vol Pts</v>
          </cell>
        </row>
        <row r="127">
          <cell r="I127" t="str">
            <v>Absolute Shift in Vol Pts</v>
          </cell>
        </row>
        <row r="142">
          <cell r="I142" t="str">
            <v>Absolute Shift in Vol Pts</v>
          </cell>
        </row>
        <row r="157">
          <cell r="I157" t="str">
            <v>Absolute Shift in Vol Pts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5"/>
  <sheetViews>
    <sheetView showGridLines="0" tabSelected="1" zoomScaleNormal="100" workbookViewId="0">
      <selection activeCell="D34" sqref="D34"/>
    </sheetView>
  </sheetViews>
  <sheetFormatPr defaultRowHeight="15"/>
  <cols>
    <col min="1" max="1" width="1.42578125" customWidth="1"/>
    <col min="2" max="2" width="58.140625" customWidth="1"/>
    <col min="3" max="3" width="24.7109375" customWidth="1"/>
    <col min="4" max="4" width="33" customWidth="1"/>
    <col min="5" max="5" width="1.5703125" customWidth="1"/>
  </cols>
  <sheetData>
    <row r="1" spans="2:6" ht="6.75" customHeight="1" thickBot="1"/>
    <row r="2" spans="2:6">
      <c r="B2" s="260" t="s">
        <v>51</v>
      </c>
      <c r="C2" s="261"/>
      <c r="D2" s="262"/>
    </row>
    <row r="3" spans="2:6">
      <c r="B3" s="87"/>
      <c r="C3" s="88"/>
      <c r="D3" s="89"/>
    </row>
    <row r="4" spans="2:6">
      <c r="B4" s="263"/>
      <c r="C4" s="264"/>
      <c r="D4" s="265"/>
    </row>
    <row r="5" spans="2:6">
      <c r="B5" s="239" t="s">
        <v>170</v>
      </c>
      <c r="C5" s="91"/>
      <c r="D5" s="92"/>
      <c r="E5" s="234"/>
      <c r="F5" s="234"/>
    </row>
    <row r="6" spans="2:6">
      <c r="B6" s="266" t="s">
        <v>227</v>
      </c>
      <c r="C6" s="267"/>
      <c r="D6" s="268"/>
    </row>
    <row r="7" spans="2:6" ht="15.75">
      <c r="B7" s="93"/>
      <c r="C7" s="94"/>
      <c r="D7" s="95"/>
    </row>
    <row r="8" spans="2:6" ht="15.75">
      <c r="B8" s="93"/>
      <c r="C8" s="96"/>
      <c r="D8" s="95"/>
    </row>
    <row r="9" spans="2:6">
      <c r="B9" s="90"/>
      <c r="C9" s="91"/>
      <c r="D9" s="92"/>
    </row>
    <row r="10" spans="2:6" ht="15.75">
      <c r="B10" s="93"/>
      <c r="C10" s="96"/>
      <c r="D10" s="92"/>
    </row>
    <row r="11" spans="2:6" ht="15.75">
      <c r="B11" s="93"/>
      <c r="C11" s="94"/>
      <c r="D11" s="92"/>
    </row>
    <row r="12" spans="2:6" ht="15.75">
      <c r="B12" s="93"/>
      <c r="C12" s="96"/>
      <c r="D12" s="92"/>
    </row>
    <row r="13" spans="2:6">
      <c r="B13" s="90"/>
      <c r="C13" s="91"/>
      <c r="D13" s="92"/>
    </row>
    <row r="14" spans="2:6" ht="15.75" thickBot="1">
      <c r="B14" s="97"/>
      <c r="C14" s="98"/>
      <c r="D14" s="99"/>
    </row>
    <row r="15" spans="2:6" ht="7.5" customHeight="1"/>
  </sheetData>
  <protectedRanges>
    <protectedRange sqref="C6 C8" name="Cover Sheet"/>
    <protectedRange sqref="C10 C12" name="Cover Sheet_1"/>
  </protectedRanges>
  <mergeCells count="3">
    <mergeCell ref="B2:D2"/>
    <mergeCell ref="B4:D4"/>
    <mergeCell ref="B6:D6"/>
  </mergeCells>
  <dataValidations count="1">
    <dataValidation type="date" operator="greaterThan" allowBlank="1" showInputMessage="1" showErrorMessage="1" sqref="C8 C10 C12">
      <formula1>1</formula1>
    </dataValidation>
  </dataValidations>
  <pageMargins left="0.7" right="0.7" top="0.75" bottom="0.75" header="0.3" footer="0.3"/>
  <pageSetup scale="70" fitToHeight="0" orientation="landscape" r:id="rId1"/>
  <headerFooter differentFirst="1">
    <oddFooter>&amp;RA -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88"/>
  <sheetViews>
    <sheetView showGridLines="0" zoomScale="70" zoomScaleNormal="70" workbookViewId="0">
      <selection activeCell="P21" sqref="P21"/>
    </sheetView>
  </sheetViews>
  <sheetFormatPr defaultColWidth="9.140625" defaultRowHeight="15"/>
  <cols>
    <col min="1" max="1" width="9.140625" style="3"/>
    <col min="2" max="2" width="4.85546875" style="22" customWidth="1"/>
    <col min="3" max="4" width="2.5703125" style="3" customWidth="1"/>
    <col min="5" max="5" width="94.7109375" style="3" customWidth="1"/>
    <col min="6" max="6" width="13.5703125" style="3" customWidth="1"/>
    <col min="7" max="15" width="9.140625" style="3" customWidth="1"/>
    <col min="16" max="16" width="14.7109375" style="3" customWidth="1"/>
    <col min="17" max="16384" width="9.140625" style="3"/>
  </cols>
  <sheetData>
    <row r="1" spans="2:16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6" ht="27.75" customHeight="1">
      <c r="B2" s="271" t="s">
        <v>229</v>
      </c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</row>
    <row r="3" spans="2:16" ht="27.75">
      <c r="B3" s="272" t="s">
        <v>0</v>
      </c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</row>
    <row r="4" spans="2:16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>
      <c r="B5" s="2"/>
      <c r="C5" s="78" t="s">
        <v>15</v>
      </c>
      <c r="D5" s="78"/>
      <c r="E5" s="78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s="9" customFormat="1" ht="77.25" customHeight="1">
      <c r="B7" s="303" t="s">
        <v>224</v>
      </c>
      <c r="C7" s="304"/>
      <c r="D7" s="304"/>
      <c r="E7" s="304"/>
      <c r="F7" s="6" t="s">
        <v>1</v>
      </c>
      <c r="G7" s="7" t="s">
        <v>2</v>
      </c>
      <c r="H7" s="8" t="s">
        <v>3</v>
      </c>
      <c r="I7" s="8" t="s">
        <v>4</v>
      </c>
      <c r="J7" s="7" t="s">
        <v>5</v>
      </c>
      <c r="K7" s="8" t="s">
        <v>6</v>
      </c>
      <c r="L7" s="8" t="s">
        <v>7</v>
      </c>
      <c r="M7" s="7" t="s">
        <v>8</v>
      </c>
      <c r="N7" s="8" t="s">
        <v>9</v>
      </c>
      <c r="O7" s="8" t="s">
        <v>10</v>
      </c>
      <c r="P7" s="36" t="s">
        <v>50</v>
      </c>
    </row>
    <row r="8" spans="2:16" ht="18">
      <c r="B8" s="2"/>
      <c r="C8" s="1"/>
      <c r="D8" s="1"/>
      <c r="E8" s="1"/>
      <c r="F8" s="11"/>
      <c r="G8" s="12"/>
      <c r="H8" s="13"/>
      <c r="I8" s="13"/>
      <c r="J8" s="12"/>
      <c r="K8" s="13"/>
      <c r="L8" s="13"/>
      <c r="M8" s="12"/>
      <c r="N8" s="13"/>
      <c r="O8" s="1"/>
      <c r="P8" s="1"/>
    </row>
    <row r="9" spans="2:16" s="39" customFormat="1" ht="18.75">
      <c r="B9" s="83">
        <v>1</v>
      </c>
      <c r="C9" s="40" t="s">
        <v>198</v>
      </c>
      <c r="D9" s="5"/>
      <c r="E9" s="5"/>
      <c r="F9" s="38"/>
      <c r="G9" s="33"/>
      <c r="H9" s="33"/>
      <c r="I9" s="33"/>
      <c r="J9" s="33"/>
      <c r="K9" s="33"/>
      <c r="L9" s="33"/>
      <c r="M9" s="33"/>
      <c r="N9" s="33"/>
      <c r="O9" s="33"/>
      <c r="P9" s="33"/>
    </row>
    <row r="10" spans="2:16" s="9" customFormat="1" ht="18">
      <c r="B10" s="83">
        <v>2</v>
      </c>
      <c r="C10" s="245" t="s">
        <v>180</v>
      </c>
      <c r="D10" s="5"/>
      <c r="E10" s="5"/>
      <c r="F10" s="1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2:16" s="9" customFormat="1" ht="18">
      <c r="B11" s="37">
        <v>3</v>
      </c>
      <c r="C11" s="24" t="s">
        <v>181</v>
      </c>
      <c r="D11" s="5"/>
      <c r="E11" s="5"/>
      <c r="F11" s="1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2:16" s="39" customFormat="1" ht="18">
      <c r="B12" s="41">
        <v>4</v>
      </c>
      <c r="C12" s="27"/>
      <c r="D12" s="42" t="s">
        <v>21</v>
      </c>
      <c r="E12" s="28"/>
      <c r="F12" s="43"/>
      <c r="G12" s="28"/>
      <c r="H12" s="28"/>
      <c r="I12" s="28"/>
      <c r="J12" s="28"/>
      <c r="K12" s="28"/>
      <c r="L12" s="28"/>
      <c r="M12" s="28"/>
      <c r="N12" s="28"/>
      <c r="O12" s="28"/>
      <c r="P12" s="28"/>
    </row>
    <row r="13" spans="2:16" s="9" customFormat="1" ht="18">
      <c r="B13" s="37"/>
      <c r="C13" s="5"/>
      <c r="D13" s="5"/>
      <c r="E13" s="5"/>
      <c r="F13" s="1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2:16" s="9" customFormat="1" ht="18">
      <c r="B14" s="37">
        <v>5</v>
      </c>
      <c r="C14" s="24" t="s">
        <v>11</v>
      </c>
      <c r="D14" s="5"/>
      <c r="E14" s="5"/>
      <c r="F14" s="15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2:16" s="9" customFormat="1" ht="18">
      <c r="B15" s="37">
        <v>6</v>
      </c>
      <c r="C15" s="24" t="s">
        <v>22</v>
      </c>
      <c r="D15" s="5"/>
      <c r="E15" s="5"/>
      <c r="F15" s="1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2:16" s="9" customFormat="1" ht="18.75">
      <c r="B16" s="37">
        <v>7</v>
      </c>
      <c r="C16" s="40" t="s">
        <v>197</v>
      </c>
      <c r="D16" s="5"/>
      <c r="E16" s="5"/>
      <c r="F16" s="1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2:16" s="9" customFormat="1" ht="18">
      <c r="B17" s="37"/>
      <c r="D17" s="5"/>
      <c r="E17" s="5"/>
      <c r="F17" s="15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2:16" s="9" customFormat="1" ht="18">
      <c r="B18" s="41">
        <v>8</v>
      </c>
      <c r="C18" s="27"/>
      <c r="D18" s="42" t="s">
        <v>26</v>
      </c>
      <c r="E18" s="28"/>
      <c r="F18" s="43"/>
      <c r="G18" s="28"/>
      <c r="H18" s="28"/>
      <c r="I18" s="28"/>
      <c r="J18" s="28"/>
      <c r="K18" s="28"/>
      <c r="L18" s="28"/>
      <c r="M18" s="28"/>
      <c r="N18" s="28"/>
      <c r="O18" s="28"/>
      <c r="P18" s="28"/>
    </row>
    <row r="19" spans="2:16" s="9" customFormat="1" ht="18">
      <c r="B19" s="37"/>
      <c r="C19" s="5"/>
      <c r="D19" s="5"/>
      <c r="E19" s="5"/>
      <c r="F19" s="15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2:16" s="9" customFormat="1" ht="18">
      <c r="B20" s="37">
        <v>9</v>
      </c>
      <c r="C20" s="24" t="s">
        <v>27</v>
      </c>
      <c r="D20" s="5"/>
      <c r="E20" s="5"/>
      <c r="F20" s="15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2:16" s="9" customFormat="1" ht="18">
      <c r="B21" s="37">
        <v>10</v>
      </c>
      <c r="C21" s="24" t="s">
        <v>28</v>
      </c>
      <c r="D21" s="5"/>
      <c r="E21" s="5"/>
      <c r="F21" s="15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2:16" s="9" customFormat="1" ht="18">
      <c r="B22" s="37">
        <v>11</v>
      </c>
      <c r="C22" s="24" t="s">
        <v>182</v>
      </c>
      <c r="D22" s="5"/>
      <c r="E22" s="5"/>
      <c r="F22" s="15"/>
      <c r="G22" s="5"/>
      <c r="H22" s="5"/>
      <c r="I22" s="5" t="s">
        <v>14</v>
      </c>
      <c r="J22" s="5"/>
      <c r="K22" s="5"/>
      <c r="L22" s="5"/>
      <c r="M22" s="5"/>
      <c r="N22" s="5"/>
      <c r="O22" s="5"/>
      <c r="P22" s="5"/>
    </row>
    <row r="23" spans="2:16" s="9" customFormat="1" ht="18">
      <c r="B23" s="37">
        <v>12</v>
      </c>
      <c r="C23" s="24" t="s">
        <v>183</v>
      </c>
      <c r="D23" s="5"/>
      <c r="E23" s="5"/>
      <c r="F23" s="15"/>
      <c r="G23" s="5"/>
      <c r="H23" s="5"/>
      <c r="I23" s="5" t="s">
        <v>14</v>
      </c>
      <c r="J23" s="5"/>
      <c r="K23" s="5"/>
      <c r="L23" s="5"/>
      <c r="M23" s="5"/>
      <c r="N23" s="5"/>
      <c r="O23" s="5"/>
      <c r="P23" s="5"/>
    </row>
    <row r="24" spans="2:16" s="9" customFormat="1" ht="18">
      <c r="B24" s="37">
        <v>13</v>
      </c>
      <c r="C24" s="24" t="s">
        <v>196</v>
      </c>
      <c r="D24" s="5"/>
      <c r="E24" s="5"/>
      <c r="F24" s="15"/>
      <c r="G24" s="5"/>
      <c r="H24" s="5"/>
      <c r="I24" s="5" t="s">
        <v>14</v>
      </c>
      <c r="J24" s="5"/>
      <c r="K24" s="5"/>
      <c r="L24" s="5"/>
      <c r="M24" s="5"/>
      <c r="N24" s="5"/>
      <c r="O24" s="5"/>
      <c r="P24" s="5"/>
    </row>
    <row r="25" spans="2:16" s="9" customFormat="1" ht="18">
      <c r="B25" s="37"/>
      <c r="C25" s="5"/>
      <c r="D25" s="5"/>
      <c r="E25" s="5"/>
      <c r="F25" s="1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2:16" s="9" customFormat="1" ht="18">
      <c r="B26" s="41">
        <v>14</v>
      </c>
      <c r="C26" s="28"/>
      <c r="D26" s="27" t="s">
        <v>163</v>
      </c>
      <c r="E26" s="28"/>
      <c r="F26" s="43"/>
      <c r="G26" s="28"/>
      <c r="H26" s="28"/>
      <c r="I26" s="28"/>
      <c r="J26" s="28"/>
      <c r="K26" s="28"/>
      <c r="L26" s="28"/>
      <c r="M26" s="28"/>
      <c r="N26" s="28"/>
      <c r="O26" s="28"/>
      <c r="P26" s="28"/>
    </row>
    <row r="27" spans="2:16" s="9" customFormat="1" ht="18">
      <c r="B27" s="37" t="s">
        <v>14</v>
      </c>
      <c r="C27" s="5"/>
      <c r="D27" s="5"/>
      <c r="E27" s="5"/>
      <c r="F27" s="1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2:16" s="9" customFormat="1" ht="18">
      <c r="B28" s="37">
        <v>15</v>
      </c>
      <c r="C28" s="24" t="s">
        <v>184</v>
      </c>
      <c r="D28" s="5"/>
      <c r="E28" s="5"/>
      <c r="F28" s="1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2:16" s="9" customFormat="1" ht="18">
      <c r="B29" s="37">
        <v>16</v>
      </c>
      <c r="C29" s="24" t="s">
        <v>31</v>
      </c>
      <c r="D29" s="5"/>
      <c r="E29" s="5"/>
      <c r="F29" s="15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2:16" s="9" customFormat="1" ht="18">
      <c r="B30" s="5"/>
      <c r="C30" s="5"/>
      <c r="D30" s="5"/>
      <c r="E30" s="5"/>
      <c r="F30" s="1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2:16" s="39" customFormat="1" ht="18">
      <c r="B31" s="41">
        <v>17</v>
      </c>
      <c r="C31" s="27" t="s">
        <v>164</v>
      </c>
      <c r="D31" s="28"/>
      <c r="E31" s="28"/>
      <c r="F31" s="43"/>
      <c r="G31" s="28"/>
      <c r="H31" s="28"/>
      <c r="I31" s="28"/>
      <c r="J31" s="28"/>
      <c r="K31" s="28"/>
      <c r="L31" s="28"/>
      <c r="M31" s="28"/>
      <c r="N31" s="28"/>
      <c r="O31" s="28"/>
      <c r="P31" s="28"/>
    </row>
    <row r="32" spans="2:16" s="9" customFormat="1" ht="18">
      <c r="B32" s="37"/>
      <c r="C32" s="5"/>
      <c r="D32" s="5"/>
      <c r="E32" s="5"/>
      <c r="F32" s="15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2:16" s="9" customFormat="1" ht="18">
      <c r="B33" s="5">
        <v>18</v>
      </c>
      <c r="C33" s="24" t="s">
        <v>32</v>
      </c>
      <c r="D33" s="5"/>
      <c r="E33" s="5"/>
      <c r="F33" s="15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2:16" s="9" customFormat="1" ht="18">
      <c r="B34" s="5">
        <v>19</v>
      </c>
      <c r="C34" s="24" t="s">
        <v>33</v>
      </c>
      <c r="D34" s="5"/>
      <c r="E34" s="5"/>
      <c r="F34" s="15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2:16" s="9" customFormat="1" ht="18">
      <c r="B35" s="37"/>
      <c r="C35" s="24"/>
      <c r="D35" s="5"/>
      <c r="E35" s="5"/>
      <c r="F35" s="15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2:16" s="9" customFormat="1" ht="18">
      <c r="B36" s="41">
        <v>20</v>
      </c>
      <c r="C36" s="27" t="s">
        <v>165</v>
      </c>
      <c r="D36" s="28"/>
      <c r="E36" s="28"/>
      <c r="F36" s="43"/>
      <c r="G36" s="28"/>
      <c r="H36" s="28"/>
      <c r="I36" s="28"/>
      <c r="J36" s="28"/>
      <c r="K36" s="28"/>
      <c r="L36" s="28"/>
      <c r="M36" s="28"/>
      <c r="N36" s="28"/>
      <c r="O36" s="28"/>
      <c r="P36" s="28"/>
    </row>
    <row r="37" spans="2:16" s="9" customFormat="1" ht="18">
      <c r="B37" s="5"/>
      <c r="C37" s="5"/>
      <c r="D37" s="5"/>
      <c r="E37" s="5"/>
      <c r="F37" s="14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2:16" s="9" customFormat="1" ht="19.5">
      <c r="B38" s="46"/>
      <c r="C38" s="82" t="s">
        <v>214</v>
      </c>
      <c r="D38" s="5"/>
      <c r="E38" s="5"/>
      <c r="F38" s="14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2:16" ht="19.5">
      <c r="B39" s="46"/>
      <c r="C39" s="82" t="s">
        <v>215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2:16" ht="6" customHeight="1">
      <c r="B40" s="2"/>
      <c r="C40" s="47"/>
      <c r="D40" s="48"/>
      <c r="E40" s="48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2:16" ht="18">
      <c r="B41" s="2"/>
      <c r="C41" s="47"/>
      <c r="D41" s="48"/>
      <c r="E41" s="48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2:16" ht="18">
      <c r="C42" s="49"/>
      <c r="D42" s="50"/>
      <c r="E42" s="50"/>
    </row>
    <row r="43" spans="2:16" ht="18">
      <c r="B43" s="3"/>
      <c r="C43" s="49"/>
      <c r="D43" s="50"/>
      <c r="E43" s="50"/>
    </row>
    <row r="44" spans="2:16" ht="18">
      <c r="C44" s="49"/>
      <c r="D44" s="50"/>
      <c r="E44" s="50"/>
    </row>
    <row r="45" spans="2:16" ht="18">
      <c r="C45" s="49"/>
      <c r="D45" s="50"/>
      <c r="E45" s="50"/>
    </row>
    <row r="46" spans="2:16" ht="18">
      <c r="C46" s="49"/>
      <c r="D46" s="50"/>
      <c r="E46" s="50"/>
    </row>
    <row r="47" spans="2:16" ht="18">
      <c r="C47" s="49"/>
      <c r="D47" s="50"/>
      <c r="E47" s="50"/>
    </row>
    <row r="48" spans="2:16" ht="18">
      <c r="C48" s="49"/>
      <c r="D48" s="50"/>
      <c r="E48" s="50"/>
    </row>
    <row r="49" spans="2:5" ht="18">
      <c r="B49" s="3"/>
      <c r="C49" s="49"/>
      <c r="D49" s="50"/>
      <c r="E49" s="50"/>
    </row>
    <row r="50" spans="2:5" ht="18">
      <c r="B50" s="3"/>
      <c r="C50" s="49"/>
      <c r="D50" s="50"/>
      <c r="E50" s="50"/>
    </row>
    <row r="51" spans="2:5">
      <c r="B51" s="3"/>
      <c r="C51" s="51"/>
      <c r="D51" s="50"/>
      <c r="E51" s="50"/>
    </row>
    <row r="52" spans="2:5" ht="18">
      <c r="B52" s="3"/>
      <c r="C52" s="52"/>
      <c r="D52" s="50"/>
      <c r="E52" s="50"/>
    </row>
    <row r="64" spans="2:5">
      <c r="B64" s="3"/>
    </row>
    <row r="65" spans="2:10">
      <c r="B65" s="3"/>
    </row>
    <row r="66" spans="2:10">
      <c r="B66" s="3"/>
    </row>
    <row r="67" spans="2:10">
      <c r="B67" s="3"/>
    </row>
    <row r="68" spans="2:10">
      <c r="B68" s="3"/>
    </row>
    <row r="69" spans="2:10">
      <c r="B69" s="3"/>
    </row>
    <row r="70" spans="2:10">
      <c r="B70" s="3"/>
    </row>
    <row r="71" spans="2:10">
      <c r="B71" s="3"/>
    </row>
    <row r="73" spans="2:10" ht="18">
      <c r="B73" s="3"/>
      <c r="C73" s="53"/>
      <c r="H73" s="54"/>
      <c r="I73" s="54"/>
      <c r="J73" s="54"/>
    </row>
    <row r="74" spans="2:10">
      <c r="B74" s="3"/>
      <c r="H74" s="54"/>
      <c r="I74" s="54"/>
      <c r="J74" s="54"/>
    </row>
    <row r="75" spans="2:10">
      <c r="B75" s="3"/>
      <c r="H75" s="54"/>
      <c r="I75" s="54"/>
      <c r="J75" s="54"/>
    </row>
    <row r="76" spans="2:10">
      <c r="B76" s="3"/>
      <c r="H76" s="54"/>
      <c r="I76" s="54"/>
      <c r="J76" s="54"/>
    </row>
    <row r="77" spans="2:10">
      <c r="B77" s="3"/>
      <c r="H77" s="54"/>
      <c r="I77" s="54"/>
      <c r="J77" s="54"/>
    </row>
    <row r="78" spans="2:10">
      <c r="B78" s="3"/>
      <c r="H78" s="54"/>
      <c r="I78" s="54"/>
      <c r="J78" s="54"/>
    </row>
    <row r="79" spans="2:10">
      <c r="B79" s="3"/>
      <c r="H79" s="54"/>
      <c r="I79" s="54"/>
      <c r="J79" s="54"/>
    </row>
    <row r="80" spans="2:10">
      <c r="B80" s="3"/>
      <c r="H80" s="54"/>
      <c r="I80" s="54"/>
      <c r="J80" s="54"/>
    </row>
    <row r="81" spans="2:10">
      <c r="B81" s="3"/>
      <c r="H81" s="54"/>
      <c r="I81" s="54"/>
      <c r="J81" s="54"/>
    </row>
    <row r="82" spans="2:10">
      <c r="B82" s="3"/>
      <c r="H82" s="54"/>
      <c r="I82" s="54"/>
      <c r="J82" s="54"/>
    </row>
    <row r="83" spans="2:10">
      <c r="B83" s="3"/>
      <c r="H83" s="54"/>
      <c r="I83" s="54"/>
      <c r="J83" s="54"/>
    </row>
    <row r="84" spans="2:10">
      <c r="B84" s="3"/>
      <c r="H84" s="54"/>
      <c r="I84" s="54"/>
      <c r="J84" s="54"/>
    </row>
    <row r="85" spans="2:10">
      <c r="B85" s="3"/>
      <c r="H85" s="54"/>
      <c r="I85" s="54"/>
      <c r="J85" s="54"/>
    </row>
    <row r="86" spans="2:10">
      <c r="B86" s="3"/>
      <c r="H86" s="54"/>
      <c r="I86" s="54"/>
      <c r="J86" s="54"/>
    </row>
    <row r="87" spans="2:10">
      <c r="B87" s="3"/>
      <c r="H87" s="54"/>
      <c r="I87" s="54"/>
      <c r="J87" s="54"/>
    </row>
    <row r="88" spans="2:10">
      <c r="B88" s="3"/>
      <c r="H88" s="54"/>
      <c r="I88" s="54"/>
      <c r="J88" s="54"/>
    </row>
  </sheetData>
  <mergeCells count="3">
    <mergeCell ref="B2:P2"/>
    <mergeCell ref="B3:P3"/>
    <mergeCell ref="B7:E7"/>
  </mergeCells>
  <pageMargins left="0.7" right="0.7" top="0.75" bottom="0.75" header="0.3" footer="0.3"/>
  <pageSetup scale="56" fitToHeight="0" orientation="landscape" r:id="rId1"/>
  <headerFooter differentFirst="1">
    <oddFooter>&amp;RA -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showGridLines="0" zoomScale="70" zoomScaleNormal="70" workbookViewId="0">
      <selection activeCell="J31" sqref="J31"/>
    </sheetView>
  </sheetViews>
  <sheetFormatPr defaultColWidth="9.140625" defaultRowHeight="15"/>
  <cols>
    <col min="1" max="1" width="7.5703125" style="3" customWidth="1"/>
    <col min="2" max="2" width="4.85546875" style="22" customWidth="1"/>
    <col min="3" max="3" width="102.85546875" style="3" customWidth="1"/>
    <col min="4" max="14" width="15.7109375" style="3" customWidth="1"/>
    <col min="15" max="16384" width="9.140625" style="3"/>
  </cols>
  <sheetData>
    <row r="1" spans="1:14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28.15" customHeight="1">
      <c r="A2" s="271" t="s">
        <v>229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</row>
    <row r="3" spans="1:14" ht="27.75">
      <c r="A3" s="272" t="s">
        <v>0</v>
      </c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</row>
    <row r="4" spans="1:14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4">
      <c r="A5" s="1"/>
      <c r="B5" s="4" t="s">
        <v>14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4">
      <c r="A6" s="1"/>
      <c r="B6" s="4" t="s">
        <v>14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4" s="9" customFormat="1" ht="74.25">
      <c r="A7" s="5"/>
      <c r="B7" s="270" t="s">
        <v>225</v>
      </c>
      <c r="C7" s="270"/>
      <c r="D7" s="6" t="s">
        <v>49</v>
      </c>
      <c r="E7" s="7" t="s">
        <v>2</v>
      </c>
      <c r="F7" s="8" t="s">
        <v>3</v>
      </c>
      <c r="G7" s="8" t="s">
        <v>4</v>
      </c>
      <c r="H7" s="7" t="s">
        <v>5</v>
      </c>
      <c r="I7" s="8" t="s">
        <v>6</v>
      </c>
      <c r="J7" s="8" t="s">
        <v>7</v>
      </c>
      <c r="K7" s="7" t="s">
        <v>8</v>
      </c>
      <c r="L7" s="8" t="s">
        <v>9</v>
      </c>
      <c r="M7" s="8" t="s">
        <v>10</v>
      </c>
      <c r="N7" s="36" t="s">
        <v>50</v>
      </c>
    </row>
    <row r="8" spans="1:14" s="9" customFormat="1" ht="14.25" customHeight="1">
      <c r="A8" s="5"/>
      <c r="B8" s="259"/>
      <c r="C8" s="259"/>
      <c r="D8" s="11"/>
      <c r="E8" s="12"/>
      <c r="F8" s="13"/>
      <c r="G8" s="13"/>
      <c r="H8" s="12"/>
      <c r="I8" s="13"/>
      <c r="J8" s="13"/>
      <c r="K8" s="12"/>
      <c r="L8" s="13"/>
      <c r="M8" s="13"/>
    </row>
    <row r="9" spans="1:14" s="9" customFormat="1" ht="18.75" customHeight="1">
      <c r="A9" s="5"/>
      <c r="B9" s="78" t="s">
        <v>15</v>
      </c>
      <c r="C9" s="25"/>
      <c r="D9" s="11"/>
      <c r="E9" s="12"/>
      <c r="F9" s="13"/>
      <c r="G9" s="13"/>
      <c r="H9" s="12"/>
      <c r="I9" s="13"/>
      <c r="J9" s="13"/>
      <c r="K9" s="12"/>
      <c r="L9" s="13"/>
      <c r="M9" s="13"/>
    </row>
    <row r="10" spans="1:14" ht="20.100000000000001" customHeight="1">
      <c r="A10" s="30"/>
      <c r="C10" s="240"/>
      <c r="D10" s="11"/>
      <c r="E10" s="31"/>
      <c r="F10" s="32"/>
      <c r="G10" s="32"/>
      <c r="H10" s="32"/>
      <c r="I10" s="32"/>
      <c r="J10" s="32"/>
      <c r="K10" s="32"/>
      <c r="L10" s="32"/>
      <c r="M10" s="29"/>
    </row>
    <row r="11" spans="1:14" ht="20.100000000000001" customHeight="1">
      <c r="A11" s="23"/>
      <c r="B11" s="24" t="s">
        <v>185</v>
      </c>
      <c r="C11" s="5"/>
      <c r="D11" s="11"/>
      <c r="E11" s="12"/>
      <c r="F11" s="13"/>
      <c r="G11" s="13"/>
      <c r="H11" s="12"/>
      <c r="I11" s="13"/>
      <c r="J11" s="13"/>
      <c r="K11" s="12"/>
      <c r="L11" s="13"/>
      <c r="M11" s="5"/>
    </row>
    <row r="12" spans="1:14" ht="20.100000000000001" customHeight="1">
      <c r="A12" s="23">
        <v>1</v>
      </c>
      <c r="B12" s="24"/>
      <c r="C12" s="5" t="s">
        <v>186</v>
      </c>
      <c r="D12" s="11"/>
      <c r="E12" s="12"/>
      <c r="F12" s="13"/>
      <c r="G12" s="13"/>
      <c r="H12" s="12"/>
      <c r="I12" s="13"/>
      <c r="J12" s="13"/>
      <c r="K12" s="12"/>
      <c r="L12" s="13"/>
      <c r="M12" s="5"/>
    </row>
    <row r="13" spans="1:14" ht="20.100000000000001" customHeight="1">
      <c r="A13" s="23">
        <v>2</v>
      </c>
      <c r="B13" s="24"/>
      <c r="C13" s="5" t="s">
        <v>187</v>
      </c>
      <c r="D13" s="11"/>
      <c r="E13" s="12"/>
      <c r="F13" s="13"/>
      <c r="G13" s="13"/>
      <c r="H13" s="12"/>
      <c r="I13" s="13"/>
      <c r="J13" s="13"/>
      <c r="K13" s="12"/>
      <c r="L13" s="13"/>
      <c r="M13" s="5"/>
    </row>
    <row r="14" spans="1:14" ht="20.100000000000001" customHeight="1">
      <c r="A14" s="23">
        <v>3</v>
      </c>
      <c r="B14" s="24"/>
      <c r="C14" s="5" t="s">
        <v>188</v>
      </c>
      <c r="D14" s="11"/>
      <c r="E14" s="12"/>
      <c r="F14" s="13"/>
      <c r="G14" s="13"/>
      <c r="H14" s="12"/>
      <c r="I14" s="13"/>
      <c r="J14" s="13"/>
      <c r="K14" s="12"/>
      <c r="L14" s="13"/>
      <c r="M14" s="5"/>
    </row>
    <row r="15" spans="1:14" ht="20.100000000000001" customHeight="1">
      <c r="A15" s="23">
        <v>4</v>
      </c>
      <c r="B15" s="24"/>
      <c r="C15" s="5" t="s">
        <v>189</v>
      </c>
      <c r="D15" s="11"/>
      <c r="E15" s="12"/>
      <c r="F15" s="13"/>
      <c r="G15" s="13"/>
      <c r="H15" s="12"/>
      <c r="I15" s="13"/>
      <c r="J15" s="13"/>
      <c r="K15" s="12"/>
      <c r="L15" s="13"/>
      <c r="M15" s="5"/>
    </row>
    <row r="16" spans="1:14" ht="20.100000000000001" customHeight="1">
      <c r="A16" s="23"/>
      <c r="B16" s="24"/>
      <c r="C16" s="5"/>
      <c r="D16" s="11"/>
      <c r="E16" s="12"/>
      <c r="F16" s="13"/>
      <c r="G16" s="13"/>
      <c r="H16" s="12"/>
      <c r="I16" s="13"/>
      <c r="J16" s="13"/>
      <c r="K16" s="12"/>
      <c r="L16" s="13"/>
      <c r="M16" s="5"/>
    </row>
    <row r="17" spans="1:14" ht="20.100000000000001" customHeight="1">
      <c r="A17" s="23"/>
      <c r="B17" s="80" t="s">
        <v>190</v>
      </c>
      <c r="C17" s="20"/>
      <c r="D17" s="15"/>
      <c r="E17" s="5"/>
      <c r="F17" s="5"/>
      <c r="G17" s="5"/>
      <c r="H17" s="5"/>
      <c r="I17" s="5"/>
      <c r="J17" s="5"/>
      <c r="K17" s="5"/>
      <c r="L17" s="5"/>
      <c r="M17" s="5"/>
    </row>
    <row r="18" spans="1:14" ht="20.100000000000001" customHeight="1">
      <c r="A18" s="23">
        <v>5</v>
      </c>
      <c r="B18" s="80"/>
      <c r="C18" s="5" t="s">
        <v>216</v>
      </c>
      <c r="D18" s="15"/>
      <c r="E18" s="5"/>
      <c r="F18" s="5"/>
      <c r="G18" s="5"/>
      <c r="H18" s="5"/>
      <c r="I18" s="5"/>
      <c r="J18" s="5"/>
      <c r="K18" s="5"/>
      <c r="L18" s="5"/>
      <c r="M18" s="5"/>
    </row>
    <row r="19" spans="1:14" ht="20.100000000000001" customHeight="1">
      <c r="A19" s="23">
        <v>6</v>
      </c>
      <c r="B19" s="80"/>
      <c r="C19" s="5" t="s">
        <v>188</v>
      </c>
      <c r="D19" s="15"/>
      <c r="E19" s="5"/>
      <c r="F19" s="5"/>
      <c r="G19" s="5"/>
      <c r="H19" s="5"/>
      <c r="I19" s="5"/>
      <c r="J19" s="5"/>
      <c r="K19" s="5"/>
      <c r="L19" s="5"/>
      <c r="M19" s="5"/>
    </row>
    <row r="20" spans="1:14" ht="20.100000000000001" customHeight="1">
      <c r="A20" s="23">
        <v>7</v>
      </c>
      <c r="B20" s="80"/>
      <c r="C20" s="5" t="s">
        <v>189</v>
      </c>
      <c r="D20" s="15"/>
      <c r="E20" s="5"/>
      <c r="F20" s="5"/>
      <c r="G20" s="5"/>
      <c r="H20" s="5"/>
      <c r="I20" s="5"/>
      <c r="J20" s="5"/>
      <c r="K20" s="5"/>
      <c r="L20" s="5"/>
      <c r="M20" s="5"/>
    </row>
    <row r="21" spans="1:14" ht="20.100000000000001" customHeight="1">
      <c r="A21" s="23"/>
      <c r="B21" s="80"/>
      <c r="C21" s="5"/>
      <c r="D21" s="15"/>
      <c r="E21" s="5"/>
      <c r="F21" s="5"/>
      <c r="G21" s="5"/>
      <c r="H21" s="5"/>
      <c r="I21" s="5"/>
      <c r="J21" s="5"/>
      <c r="K21" s="5"/>
      <c r="L21" s="5"/>
      <c r="M21" s="5"/>
    </row>
    <row r="22" spans="1:14" ht="20.100000000000001" customHeight="1">
      <c r="A22" s="23"/>
      <c r="B22" s="80" t="s">
        <v>205</v>
      </c>
      <c r="C22" s="5"/>
      <c r="D22" s="15"/>
      <c r="E22" s="5"/>
      <c r="F22" s="5"/>
      <c r="G22" s="5"/>
      <c r="H22" s="5"/>
      <c r="I22" s="5"/>
      <c r="J22" s="5"/>
      <c r="K22" s="5"/>
      <c r="L22" s="5"/>
      <c r="M22" s="5"/>
    </row>
    <row r="23" spans="1:14" ht="20.100000000000001" customHeight="1">
      <c r="A23" s="23">
        <v>8</v>
      </c>
      <c r="B23" s="24"/>
      <c r="C23" s="5" t="s">
        <v>187</v>
      </c>
      <c r="D23" s="15"/>
      <c r="E23" s="5"/>
      <c r="F23" s="5"/>
      <c r="G23" s="5"/>
      <c r="H23" s="5"/>
      <c r="I23" s="5"/>
      <c r="J23" s="5"/>
      <c r="K23" s="5"/>
      <c r="L23" s="5"/>
      <c r="M23" s="5"/>
    </row>
    <row r="24" spans="1:14" ht="20.100000000000001" customHeight="1">
      <c r="A24" s="23">
        <v>9</v>
      </c>
      <c r="B24" s="24"/>
      <c r="C24" s="5" t="s">
        <v>188</v>
      </c>
      <c r="D24" s="15"/>
      <c r="E24" s="5"/>
      <c r="F24" s="5"/>
      <c r="G24" s="5"/>
      <c r="H24" s="5"/>
      <c r="I24" s="5"/>
      <c r="J24" s="5"/>
      <c r="K24" s="5"/>
      <c r="L24" s="5"/>
      <c r="M24" s="5"/>
    </row>
    <row r="25" spans="1:14" ht="20.100000000000001" customHeight="1">
      <c r="A25" s="23">
        <v>10</v>
      </c>
      <c r="B25" s="24"/>
      <c r="C25" s="5" t="s">
        <v>189</v>
      </c>
      <c r="D25" s="15"/>
      <c r="E25" s="5"/>
      <c r="F25" s="5"/>
      <c r="G25" s="5"/>
      <c r="H25" s="5"/>
      <c r="I25" s="5"/>
      <c r="J25" s="5"/>
      <c r="K25" s="5"/>
      <c r="L25" s="5"/>
      <c r="M25" s="5"/>
    </row>
    <row r="26" spans="1:14" ht="20.100000000000001" customHeight="1">
      <c r="A26" s="23"/>
      <c r="B26" s="80"/>
      <c r="C26" s="5"/>
      <c r="D26" s="15"/>
      <c r="E26" s="5"/>
      <c r="F26" s="5"/>
      <c r="G26" s="5"/>
      <c r="H26" s="5"/>
      <c r="I26" s="5"/>
      <c r="J26" s="5"/>
      <c r="K26" s="5"/>
      <c r="L26" s="5"/>
      <c r="M26" s="5"/>
    </row>
    <row r="27" spans="1:14" ht="20.100000000000001" customHeight="1">
      <c r="A27" s="26">
        <v>11</v>
      </c>
      <c r="B27" s="27" t="s">
        <v>191</v>
      </c>
      <c r="C27" s="26"/>
      <c r="D27" s="17"/>
      <c r="E27" s="16"/>
      <c r="F27" s="16"/>
      <c r="G27" s="16"/>
      <c r="H27" s="16"/>
      <c r="I27" s="16"/>
      <c r="J27" s="16"/>
      <c r="K27" s="16"/>
      <c r="L27" s="16"/>
      <c r="M27" s="16"/>
      <c r="N27" s="16"/>
    </row>
    <row r="28" spans="1:14" ht="19.5" customHeight="1">
      <c r="A28" s="1"/>
      <c r="B28" s="10"/>
      <c r="C28" s="5"/>
      <c r="D28" s="11"/>
      <c r="E28" s="5"/>
      <c r="F28" s="5"/>
      <c r="G28" s="5"/>
      <c r="H28" s="5"/>
      <c r="I28" s="5"/>
      <c r="J28" s="5"/>
      <c r="K28" s="5"/>
      <c r="L28" s="5"/>
      <c r="M28" s="5"/>
      <c r="N28" s="1"/>
    </row>
    <row r="29" spans="1:14" ht="18">
      <c r="A29" s="76"/>
      <c r="B29" s="76"/>
      <c r="C29" s="76"/>
      <c r="D29" s="76"/>
      <c r="E29" s="74"/>
      <c r="F29" s="74"/>
      <c r="G29" s="74"/>
      <c r="H29" s="74"/>
      <c r="I29" s="74"/>
      <c r="J29" s="74"/>
      <c r="K29" s="74"/>
      <c r="L29" s="74"/>
      <c r="M29" s="74"/>
      <c r="N29" s="74"/>
    </row>
    <row r="30" spans="1:14" ht="18">
      <c r="B30" s="78"/>
      <c r="C30" s="9"/>
      <c r="D30" s="11"/>
      <c r="E30" s="9"/>
      <c r="F30" s="20"/>
      <c r="G30" s="20"/>
      <c r="H30" s="20"/>
      <c r="I30" s="9"/>
      <c r="J30" s="9"/>
      <c r="K30" s="9"/>
      <c r="L30" s="9"/>
      <c r="M30" s="9"/>
    </row>
    <row r="31" spans="1:14" ht="18">
      <c r="B31" s="78"/>
      <c r="C31" s="9"/>
      <c r="D31" s="11"/>
      <c r="E31" s="9"/>
      <c r="F31" s="20"/>
      <c r="G31" s="20"/>
      <c r="H31" s="20"/>
      <c r="I31" s="9"/>
      <c r="J31" s="9"/>
      <c r="K31" s="9"/>
      <c r="L31" s="9"/>
      <c r="M31" s="9"/>
    </row>
    <row r="32" spans="1:14" ht="6.6" customHeight="1">
      <c r="B32" s="19"/>
      <c r="C32" s="9"/>
      <c r="D32" s="11"/>
      <c r="E32" s="9"/>
      <c r="F32" s="20"/>
      <c r="G32" s="20"/>
      <c r="H32" s="20"/>
      <c r="I32" s="9"/>
      <c r="J32" s="9"/>
      <c r="K32" s="9"/>
      <c r="L32" s="9"/>
      <c r="M32" s="9"/>
    </row>
    <row r="33" spans="1:14" ht="18">
      <c r="A33" s="23">
        <v>12</v>
      </c>
      <c r="C33" s="19" t="s">
        <v>207</v>
      </c>
      <c r="D33" s="11"/>
      <c r="E33" s="9"/>
      <c r="F33" s="20"/>
      <c r="G33" s="20"/>
      <c r="H33" s="20"/>
      <c r="I33" s="9"/>
      <c r="J33" s="9"/>
      <c r="K33" s="9"/>
      <c r="L33" s="9"/>
      <c r="M33" s="9"/>
    </row>
    <row r="34" spans="1:14" ht="18">
      <c r="A34" s="23">
        <v>13</v>
      </c>
      <c r="C34" s="19" t="s">
        <v>206</v>
      </c>
      <c r="D34" s="11"/>
      <c r="E34" s="9"/>
      <c r="F34" s="20"/>
      <c r="G34" s="20"/>
      <c r="H34" s="20"/>
      <c r="I34" s="9"/>
      <c r="J34" s="9"/>
      <c r="K34" s="9"/>
      <c r="L34" s="9"/>
      <c r="M34" s="9"/>
    </row>
    <row r="35" spans="1:14" ht="18">
      <c r="A35" s="23">
        <v>14</v>
      </c>
      <c r="C35" s="19" t="s">
        <v>231</v>
      </c>
      <c r="D35" s="11"/>
      <c r="E35" s="9"/>
      <c r="F35" s="20"/>
      <c r="G35" s="20"/>
      <c r="H35" s="20"/>
      <c r="I35" s="9"/>
      <c r="J35" s="9"/>
      <c r="K35" s="9"/>
      <c r="L35" s="9"/>
      <c r="M35" s="9"/>
    </row>
    <row r="36" spans="1:14" ht="18">
      <c r="A36" s="23"/>
      <c r="C36" s="19"/>
      <c r="D36" s="11"/>
      <c r="E36" s="9"/>
      <c r="F36" s="20"/>
      <c r="G36" s="20"/>
      <c r="H36" s="20"/>
      <c r="I36" s="9"/>
      <c r="J36" s="9"/>
      <c r="K36" s="9"/>
      <c r="L36" s="9"/>
      <c r="M36" s="9"/>
    </row>
    <row r="37" spans="1:14" ht="18">
      <c r="A37" s="26">
        <v>15</v>
      </c>
      <c r="B37" s="27" t="s">
        <v>192</v>
      </c>
      <c r="C37" s="26"/>
      <c r="D37" s="17"/>
      <c r="E37" s="16"/>
      <c r="F37" s="16"/>
      <c r="G37" s="16"/>
      <c r="H37" s="16"/>
      <c r="I37" s="16"/>
      <c r="J37" s="16"/>
      <c r="K37" s="16"/>
      <c r="L37" s="16"/>
      <c r="M37" s="16"/>
      <c r="N37" s="16"/>
    </row>
    <row r="38" spans="1:14" ht="6" customHeight="1">
      <c r="A38" s="23" t="s">
        <v>14</v>
      </c>
      <c r="C38" s="19"/>
      <c r="D38" s="11"/>
      <c r="E38" s="9"/>
      <c r="F38" s="9"/>
      <c r="G38" s="9"/>
      <c r="H38" s="9"/>
      <c r="I38" s="9"/>
      <c r="J38" s="9"/>
      <c r="K38" s="9"/>
      <c r="L38" s="9"/>
      <c r="M38" s="9"/>
    </row>
    <row r="39" spans="1:14" ht="18">
      <c r="A39" s="23">
        <v>16</v>
      </c>
      <c r="B39" s="18" t="s">
        <v>193</v>
      </c>
      <c r="C39" s="9"/>
      <c r="D39" s="11"/>
      <c r="E39" s="9"/>
      <c r="F39" s="9"/>
      <c r="G39" s="9"/>
      <c r="H39" s="9"/>
      <c r="I39" s="9"/>
      <c r="J39" s="9"/>
      <c r="K39" s="9"/>
      <c r="L39" s="9"/>
      <c r="M39" s="9"/>
    </row>
    <row r="40" spans="1:14" ht="18">
      <c r="B40" s="18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</row>
    <row r="41" spans="1:14" ht="18">
      <c r="B41" s="18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</row>
    <row r="42" spans="1:14" ht="18">
      <c r="B42" s="18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</row>
    <row r="43" spans="1:14" ht="18">
      <c r="B43" s="18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</row>
    <row r="44" spans="1:14" ht="18">
      <c r="B44" s="21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</row>
    <row r="45" spans="1:14" ht="18">
      <c r="B45" s="21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</row>
    <row r="46" spans="1:14" ht="18">
      <c r="B46" s="21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</row>
    <row r="47" spans="1:14" ht="18">
      <c r="B47" s="21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</row>
    <row r="48" spans="1:14" ht="18">
      <c r="B48" s="21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</row>
    <row r="49" spans="2:13" ht="18">
      <c r="B49" s="21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</row>
    <row r="50" spans="2:13" ht="18">
      <c r="B50" s="21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</row>
  </sheetData>
  <mergeCells count="3">
    <mergeCell ref="A2:N2"/>
    <mergeCell ref="A3:N3"/>
    <mergeCell ref="B7:C7"/>
  </mergeCells>
  <pageMargins left="0.7" right="0.7" top="0.75" bottom="0.75" header="0.3" footer="0.3"/>
  <pageSetup scale="42" fitToHeight="0" orientation="landscape" r:id="rId1"/>
  <headerFooter differentFirst="1">
    <oddFooter>&amp;RSA -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showGridLines="0" zoomScale="70" zoomScaleNormal="70" workbookViewId="0">
      <selection activeCell="O29" sqref="O29"/>
    </sheetView>
  </sheetViews>
  <sheetFormatPr defaultColWidth="9.140625" defaultRowHeight="15"/>
  <cols>
    <col min="1" max="1" width="9.140625" style="3"/>
    <col min="2" max="2" width="4.85546875" style="22" customWidth="1"/>
    <col min="3" max="4" width="2.5703125" style="3" customWidth="1"/>
    <col min="5" max="5" width="85.42578125" style="3" customWidth="1"/>
    <col min="6" max="6" width="13.5703125" style="3" customWidth="1"/>
    <col min="7" max="15" width="9.140625" style="3" customWidth="1"/>
    <col min="16" max="16" width="14.7109375" style="3" customWidth="1"/>
    <col min="17" max="16384" width="9.140625" style="3"/>
  </cols>
  <sheetData>
    <row r="1" spans="2:16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6" ht="27.75" customHeight="1">
      <c r="B2" s="271" t="s">
        <v>229</v>
      </c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</row>
    <row r="3" spans="2:16" ht="27.75">
      <c r="B3" s="272" t="s">
        <v>0</v>
      </c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</row>
    <row r="4" spans="2:16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>
      <c r="B5" s="2"/>
      <c r="C5" s="78" t="s">
        <v>15</v>
      </c>
      <c r="D5" s="78"/>
      <c r="E5" s="78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s="9" customFormat="1" ht="74.25">
      <c r="B7" s="269" t="s">
        <v>217</v>
      </c>
      <c r="C7" s="270"/>
      <c r="D7" s="270"/>
      <c r="E7" s="270"/>
      <c r="F7" s="6" t="s">
        <v>1</v>
      </c>
      <c r="G7" s="7" t="s">
        <v>2</v>
      </c>
      <c r="H7" s="8" t="s">
        <v>3</v>
      </c>
      <c r="I7" s="8" t="s">
        <v>4</v>
      </c>
      <c r="J7" s="7" t="s">
        <v>5</v>
      </c>
      <c r="K7" s="8" t="s">
        <v>6</v>
      </c>
      <c r="L7" s="8" t="s">
        <v>7</v>
      </c>
      <c r="M7" s="7" t="s">
        <v>8</v>
      </c>
      <c r="N7" s="8" t="s">
        <v>9</v>
      </c>
      <c r="O7" s="8" t="s">
        <v>10</v>
      </c>
      <c r="P7" s="36" t="s">
        <v>50</v>
      </c>
    </row>
    <row r="8" spans="2:16" ht="18">
      <c r="B8" s="2"/>
      <c r="C8" s="1"/>
      <c r="D8" s="1"/>
      <c r="E8" s="1"/>
      <c r="F8" s="11"/>
      <c r="G8" s="12"/>
      <c r="H8" s="13"/>
      <c r="I8" s="13"/>
      <c r="J8" s="12"/>
      <c r="K8" s="13"/>
      <c r="L8" s="13"/>
      <c r="M8" s="12"/>
      <c r="N8" s="13"/>
      <c r="O8" s="1"/>
      <c r="P8" s="1"/>
    </row>
    <row r="9" spans="2:16" s="39" customFormat="1" ht="18">
      <c r="B9" s="83">
        <v>1</v>
      </c>
      <c r="C9" s="24" t="s">
        <v>17</v>
      </c>
      <c r="D9" s="5"/>
      <c r="E9" s="5"/>
      <c r="F9" s="38"/>
      <c r="G9" s="33"/>
      <c r="H9" s="33"/>
      <c r="I9" s="33"/>
      <c r="J9" s="33"/>
      <c r="K9" s="33"/>
      <c r="L9" s="33"/>
      <c r="M9" s="33"/>
      <c r="N9" s="33"/>
      <c r="O9" s="33"/>
      <c r="P9" s="33"/>
    </row>
    <row r="10" spans="2:16" s="9" customFormat="1" ht="20.25" customHeight="1">
      <c r="B10" s="83">
        <v>2</v>
      </c>
      <c r="C10" s="40" t="s">
        <v>18</v>
      </c>
      <c r="D10" s="5"/>
      <c r="E10" s="5"/>
      <c r="F10" s="1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2:16" s="9" customFormat="1" ht="21.75" customHeight="1">
      <c r="B11" s="77">
        <v>3</v>
      </c>
      <c r="C11" s="27"/>
      <c r="D11" s="42" t="s">
        <v>19</v>
      </c>
      <c r="E11" s="73"/>
      <c r="F11" s="43"/>
      <c r="G11" s="28"/>
      <c r="H11" s="28"/>
      <c r="I11" s="28"/>
      <c r="J11" s="28"/>
      <c r="K11" s="28"/>
      <c r="L11" s="28"/>
      <c r="M11" s="28"/>
      <c r="N11" s="28"/>
      <c r="O11" s="28"/>
      <c r="P11" s="28"/>
    </row>
    <row r="12" spans="2:16" s="9" customFormat="1" ht="18">
      <c r="B12" s="44"/>
      <c r="C12" s="31"/>
      <c r="D12" s="45"/>
      <c r="E12" s="33"/>
      <c r="F12" s="38"/>
      <c r="G12" s="33"/>
      <c r="H12" s="33"/>
      <c r="I12" s="33"/>
      <c r="J12" s="33"/>
      <c r="K12" s="33"/>
      <c r="L12" s="33"/>
      <c r="M12" s="33"/>
      <c r="N12" s="33"/>
      <c r="O12" s="33"/>
      <c r="P12" s="33"/>
    </row>
    <row r="13" spans="2:16" s="9" customFormat="1" ht="18">
      <c r="B13" s="37">
        <v>4</v>
      </c>
      <c r="C13" s="24" t="s">
        <v>20</v>
      </c>
      <c r="D13" s="5"/>
      <c r="E13" s="5"/>
      <c r="F13" s="1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2:16" s="39" customFormat="1" ht="18">
      <c r="B14" s="41">
        <v>5</v>
      </c>
      <c r="C14" s="27"/>
      <c r="D14" s="42" t="s">
        <v>21</v>
      </c>
      <c r="E14" s="28"/>
      <c r="F14" s="43"/>
      <c r="G14" s="28"/>
      <c r="H14" s="28"/>
      <c r="I14" s="28"/>
      <c r="J14" s="28"/>
      <c r="K14" s="28"/>
      <c r="L14" s="28"/>
      <c r="M14" s="28"/>
      <c r="N14" s="28"/>
      <c r="O14" s="28"/>
      <c r="P14" s="28"/>
    </row>
    <row r="15" spans="2:16" s="9" customFormat="1" ht="18">
      <c r="B15" s="37"/>
      <c r="C15" s="5"/>
      <c r="D15" s="5"/>
      <c r="E15" s="5"/>
      <c r="F15" s="1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2:16" s="9" customFormat="1" ht="18">
      <c r="B16" s="37">
        <v>6</v>
      </c>
      <c r="C16" s="24" t="s">
        <v>162</v>
      </c>
      <c r="D16" s="5"/>
      <c r="E16" s="5"/>
      <c r="F16" s="1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2:16" s="9" customFormat="1" ht="18">
      <c r="B17" s="37">
        <v>7</v>
      </c>
      <c r="C17" s="24" t="s">
        <v>12</v>
      </c>
      <c r="D17" s="5"/>
      <c r="E17" s="5"/>
      <c r="F17" s="15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2:16" s="9" customFormat="1" ht="18">
      <c r="B18" s="37">
        <v>8</v>
      </c>
      <c r="C18" s="24" t="s">
        <v>22</v>
      </c>
      <c r="D18" s="5"/>
      <c r="E18" s="5"/>
      <c r="F18" s="1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2:16" s="9" customFormat="1" ht="18">
      <c r="B19" s="37">
        <v>9</v>
      </c>
      <c r="C19" s="24" t="s">
        <v>23</v>
      </c>
      <c r="D19" s="5"/>
      <c r="E19" s="5"/>
      <c r="F19" s="15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2:16" s="9" customFormat="1" ht="18">
      <c r="B20" s="37">
        <v>10</v>
      </c>
      <c r="C20" s="24" t="s">
        <v>24</v>
      </c>
      <c r="D20" s="5"/>
      <c r="E20" s="5"/>
      <c r="F20" s="15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2:16" s="9" customFormat="1" ht="18">
      <c r="B21" s="37">
        <v>11</v>
      </c>
      <c r="C21" s="24" t="s">
        <v>25</v>
      </c>
      <c r="D21" s="5"/>
      <c r="E21" s="5"/>
      <c r="F21" s="15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2:16" s="9" customFormat="1" ht="18">
      <c r="B22" s="37"/>
      <c r="C22" s="5"/>
      <c r="D22" s="5"/>
      <c r="E22" s="5"/>
      <c r="F22" s="15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2:16" s="9" customFormat="1" ht="18">
      <c r="B23" s="41">
        <v>12</v>
      </c>
      <c r="C23" s="27"/>
      <c r="D23" s="42" t="s">
        <v>26</v>
      </c>
      <c r="E23" s="28"/>
      <c r="F23" s="43"/>
      <c r="G23" s="28"/>
      <c r="H23" s="28"/>
      <c r="I23" s="28"/>
      <c r="J23" s="28"/>
      <c r="K23" s="28"/>
      <c r="L23" s="28"/>
      <c r="M23" s="28"/>
      <c r="N23" s="28"/>
      <c r="O23" s="28"/>
      <c r="P23" s="28"/>
    </row>
    <row r="24" spans="2:16" s="9" customFormat="1" ht="18">
      <c r="B24" s="37"/>
      <c r="C24" s="5"/>
      <c r="D24" s="5"/>
      <c r="E24" s="5"/>
      <c r="F24" s="1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2:16" s="9" customFormat="1" ht="18">
      <c r="B25" s="37">
        <v>13</v>
      </c>
      <c r="C25" s="24" t="s">
        <v>27</v>
      </c>
      <c r="D25" s="5"/>
      <c r="E25" s="5"/>
      <c r="F25" s="1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2:16" s="9" customFormat="1" ht="18">
      <c r="B26" s="37" t="s">
        <v>14</v>
      </c>
      <c r="C26" s="5"/>
      <c r="D26" s="5"/>
      <c r="E26" s="5"/>
      <c r="F26" s="15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2:16" s="9" customFormat="1" ht="18">
      <c r="B27" s="37">
        <v>14</v>
      </c>
      <c r="C27" s="24" t="s">
        <v>28</v>
      </c>
      <c r="D27" s="5"/>
      <c r="E27" s="5"/>
      <c r="F27" s="1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2:16" s="9" customFormat="1" ht="18">
      <c r="B28" s="37">
        <v>15</v>
      </c>
      <c r="C28" s="24" t="s">
        <v>29</v>
      </c>
      <c r="D28" s="5"/>
      <c r="E28" s="5"/>
      <c r="F28" s="1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2:16" s="9" customFormat="1" ht="18">
      <c r="B29" s="37">
        <v>16</v>
      </c>
      <c r="C29" s="24" t="s">
        <v>30</v>
      </c>
      <c r="D29" s="5"/>
      <c r="E29" s="5"/>
      <c r="F29" s="15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2:16" s="9" customFormat="1" ht="18">
      <c r="B30" s="37">
        <v>17</v>
      </c>
      <c r="C30" s="80" t="s">
        <v>196</v>
      </c>
      <c r="D30" s="70"/>
      <c r="E30" s="70"/>
      <c r="F30" s="1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2:16" s="9" customFormat="1" ht="18">
      <c r="B31" s="37">
        <v>18</v>
      </c>
      <c r="C31" s="24" t="s">
        <v>160</v>
      </c>
      <c r="D31" s="5"/>
      <c r="E31" s="5"/>
      <c r="F31" s="1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2:16" s="9" customFormat="1" ht="18">
      <c r="B32" s="37"/>
      <c r="C32" s="5"/>
      <c r="D32" s="5"/>
      <c r="E32" s="5"/>
      <c r="F32" s="15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2:16" s="9" customFormat="1" ht="18">
      <c r="B33" s="41">
        <v>19</v>
      </c>
      <c r="C33" s="28"/>
      <c r="D33" s="27" t="s">
        <v>163</v>
      </c>
      <c r="E33" s="28"/>
      <c r="F33" s="43"/>
      <c r="G33" s="28"/>
      <c r="H33" s="28"/>
      <c r="I33" s="28"/>
      <c r="J33" s="28"/>
      <c r="K33" s="28"/>
      <c r="L33" s="28"/>
      <c r="M33" s="28"/>
      <c r="N33" s="28"/>
      <c r="O33" s="28"/>
      <c r="P33" s="28"/>
    </row>
    <row r="34" spans="2:16" s="9" customFormat="1" ht="18">
      <c r="B34" s="37"/>
      <c r="C34" s="5"/>
      <c r="D34" s="5"/>
      <c r="E34" s="5"/>
      <c r="F34" s="15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2:16" s="9" customFormat="1" ht="18">
      <c r="B35" s="37">
        <v>20</v>
      </c>
      <c r="C35" s="80" t="s">
        <v>175</v>
      </c>
      <c r="D35" s="70"/>
      <c r="E35" s="70"/>
      <c r="F35" s="15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2:16" s="9" customFormat="1" ht="18">
      <c r="B36" s="37">
        <v>21</v>
      </c>
      <c r="C36" s="24" t="s">
        <v>31</v>
      </c>
      <c r="D36" s="5"/>
      <c r="E36" s="5"/>
      <c r="F36" s="1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2:16" s="9" customFormat="1" ht="18">
      <c r="B37" s="5"/>
      <c r="C37" s="5"/>
      <c r="D37" s="5"/>
      <c r="E37" s="5"/>
      <c r="F37" s="1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2:16" s="39" customFormat="1" ht="18">
      <c r="B38" s="41">
        <v>22</v>
      </c>
      <c r="C38" s="27" t="s">
        <v>164</v>
      </c>
      <c r="D38" s="28"/>
      <c r="E38" s="28"/>
      <c r="F38" s="43"/>
      <c r="G38" s="28"/>
      <c r="H38" s="28"/>
      <c r="I38" s="28"/>
      <c r="J38" s="28"/>
      <c r="K38" s="28"/>
      <c r="L38" s="28"/>
      <c r="M38" s="28"/>
      <c r="N38" s="28"/>
      <c r="O38" s="28"/>
      <c r="P38" s="28"/>
    </row>
    <row r="39" spans="2:16" s="9" customFormat="1" ht="18">
      <c r="B39" s="37"/>
      <c r="C39" s="5"/>
      <c r="D39" s="5"/>
      <c r="E39" s="5"/>
      <c r="F39" s="15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2:16" s="9" customFormat="1" ht="18">
      <c r="B40" s="5">
        <v>23</v>
      </c>
      <c r="C40" s="24" t="s">
        <v>32</v>
      </c>
      <c r="D40" s="5"/>
      <c r="E40" s="5"/>
      <c r="F40" s="15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2:16" s="9" customFormat="1" ht="18">
      <c r="B41" s="5">
        <v>24</v>
      </c>
      <c r="C41" s="24" t="s">
        <v>33</v>
      </c>
      <c r="D41" s="5"/>
      <c r="E41" s="5"/>
      <c r="F41" s="15"/>
      <c r="G41" s="5"/>
      <c r="H41" s="5"/>
      <c r="I41" s="5"/>
      <c r="J41" s="5"/>
      <c r="K41" s="5"/>
      <c r="L41" s="5"/>
      <c r="M41" s="5"/>
      <c r="N41" s="5"/>
      <c r="O41" s="5"/>
      <c r="P41" s="5"/>
    </row>
    <row r="42" spans="2:16" s="9" customFormat="1" ht="18">
      <c r="B42" s="37"/>
      <c r="C42" s="24"/>
      <c r="D42" s="5"/>
      <c r="E42" s="5"/>
      <c r="F42" s="1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2:16" s="9" customFormat="1" ht="18">
      <c r="B43" s="41">
        <v>25</v>
      </c>
      <c r="C43" s="27" t="s">
        <v>165</v>
      </c>
      <c r="D43" s="28"/>
      <c r="E43" s="28"/>
      <c r="F43" s="43"/>
      <c r="G43" s="28"/>
      <c r="H43" s="28"/>
      <c r="I43" s="28"/>
      <c r="J43" s="28"/>
      <c r="K43" s="28"/>
      <c r="L43" s="28"/>
      <c r="M43" s="28"/>
      <c r="N43" s="28"/>
      <c r="O43" s="28"/>
      <c r="P43" s="28"/>
    </row>
    <row r="44" spans="2:16" s="9" customFormat="1" ht="18">
      <c r="B44" s="5"/>
      <c r="C44" s="5"/>
      <c r="D44" s="5"/>
      <c r="E44" s="5"/>
      <c r="F44" s="14"/>
      <c r="G44" s="5"/>
      <c r="H44" s="5"/>
      <c r="I44" s="5"/>
      <c r="J44" s="5"/>
      <c r="K44" s="5"/>
      <c r="L44" s="5"/>
      <c r="M44" s="5"/>
      <c r="N44" s="5"/>
      <c r="O44" s="5"/>
      <c r="P44" s="5"/>
    </row>
    <row r="45" spans="2:16" ht="18">
      <c r="B45" s="46"/>
      <c r="C45" s="1" t="s">
        <v>213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2:16" ht="8.25" customHeight="1">
      <c r="B46" s="2"/>
      <c r="C46" s="47"/>
      <c r="D46" s="48"/>
      <c r="E46" s="48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2:16" ht="18">
      <c r="B47" s="2"/>
      <c r="C47" s="47"/>
      <c r="D47" s="48"/>
      <c r="E47" s="48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2:16" ht="18">
      <c r="C48" s="49"/>
      <c r="D48" s="50"/>
      <c r="E48" s="50"/>
    </row>
    <row r="49" spans="2:5" ht="18">
      <c r="B49" s="3"/>
      <c r="C49" s="49"/>
      <c r="D49" s="50"/>
      <c r="E49" s="50"/>
    </row>
    <row r="50" spans="2:5" ht="18">
      <c r="C50" s="49"/>
      <c r="D50" s="50"/>
      <c r="E50" s="50"/>
    </row>
    <row r="51" spans="2:5" ht="18">
      <c r="C51" s="49"/>
      <c r="D51" s="50"/>
      <c r="E51" s="50"/>
    </row>
    <row r="52" spans="2:5" ht="18">
      <c r="C52" s="49"/>
      <c r="D52" s="50"/>
      <c r="E52" s="50"/>
    </row>
    <row r="53" spans="2:5" ht="18">
      <c r="C53" s="49"/>
      <c r="D53" s="50"/>
      <c r="E53" s="50"/>
    </row>
    <row r="54" spans="2:5" ht="18">
      <c r="C54" s="49"/>
      <c r="D54" s="50"/>
      <c r="E54" s="50"/>
    </row>
    <row r="55" spans="2:5" ht="18">
      <c r="B55" s="3"/>
      <c r="C55" s="49"/>
      <c r="D55" s="50"/>
      <c r="E55" s="50"/>
    </row>
    <row r="56" spans="2:5" ht="18">
      <c r="B56" s="3"/>
      <c r="C56" s="49"/>
      <c r="D56" s="50"/>
      <c r="E56" s="50"/>
    </row>
    <row r="57" spans="2:5">
      <c r="B57" s="3"/>
      <c r="C57" s="51"/>
      <c r="D57" s="50"/>
      <c r="E57" s="50"/>
    </row>
    <row r="58" spans="2:5" ht="18">
      <c r="B58" s="3"/>
      <c r="C58" s="52"/>
      <c r="D58" s="50"/>
      <c r="E58" s="50"/>
    </row>
    <row r="70" spans="2:10">
      <c r="B70" s="3"/>
    </row>
    <row r="71" spans="2:10">
      <c r="B71" s="3"/>
    </row>
    <row r="72" spans="2:10">
      <c r="B72" s="3"/>
    </row>
    <row r="73" spans="2:10">
      <c r="B73" s="3"/>
    </row>
    <row r="74" spans="2:10">
      <c r="B74" s="3"/>
    </row>
    <row r="75" spans="2:10">
      <c r="B75" s="3"/>
    </row>
    <row r="76" spans="2:10">
      <c r="B76" s="3"/>
    </row>
    <row r="77" spans="2:10">
      <c r="B77" s="3"/>
    </row>
    <row r="79" spans="2:10" ht="18">
      <c r="B79" s="3"/>
      <c r="C79" s="53"/>
      <c r="H79" s="54"/>
      <c r="I79" s="54"/>
      <c r="J79" s="54"/>
    </row>
    <row r="80" spans="2:10">
      <c r="B80" s="3"/>
      <c r="H80" s="54"/>
      <c r="I80" s="54"/>
      <c r="J80" s="54"/>
    </row>
    <row r="81" spans="2:10">
      <c r="B81" s="3"/>
      <c r="H81" s="54"/>
      <c r="I81" s="54"/>
      <c r="J81" s="54"/>
    </row>
    <row r="82" spans="2:10">
      <c r="B82" s="3"/>
      <c r="H82" s="54"/>
      <c r="I82" s="54"/>
      <c r="J82" s="54"/>
    </row>
    <row r="83" spans="2:10">
      <c r="B83" s="3"/>
      <c r="H83" s="54"/>
      <c r="I83" s="54"/>
      <c r="J83" s="54"/>
    </row>
    <row r="84" spans="2:10">
      <c r="B84" s="3"/>
      <c r="H84" s="54"/>
      <c r="I84" s="54"/>
      <c r="J84" s="54"/>
    </row>
    <row r="85" spans="2:10">
      <c r="B85" s="3"/>
      <c r="H85" s="54"/>
      <c r="I85" s="54"/>
      <c r="J85" s="54"/>
    </row>
    <row r="86" spans="2:10">
      <c r="B86" s="3"/>
      <c r="H86" s="54"/>
      <c r="I86" s="54"/>
      <c r="J86" s="54"/>
    </row>
    <row r="87" spans="2:10">
      <c r="B87" s="3"/>
      <c r="H87" s="54"/>
      <c r="I87" s="54"/>
      <c r="J87" s="54"/>
    </row>
    <row r="88" spans="2:10">
      <c r="B88" s="3"/>
      <c r="H88" s="54"/>
      <c r="I88" s="54"/>
      <c r="J88" s="54"/>
    </row>
    <row r="89" spans="2:10">
      <c r="B89" s="3"/>
      <c r="H89" s="54"/>
      <c r="I89" s="54"/>
      <c r="J89" s="54"/>
    </row>
    <row r="90" spans="2:10">
      <c r="B90" s="3"/>
      <c r="H90" s="54"/>
      <c r="I90" s="54"/>
      <c r="J90" s="54"/>
    </row>
    <row r="91" spans="2:10">
      <c r="B91" s="3"/>
      <c r="H91" s="54"/>
      <c r="I91" s="54"/>
      <c r="J91" s="54"/>
    </row>
    <row r="92" spans="2:10">
      <c r="B92" s="3"/>
      <c r="H92" s="54"/>
      <c r="I92" s="54"/>
      <c r="J92" s="54"/>
    </row>
    <row r="93" spans="2:10">
      <c r="B93" s="3"/>
      <c r="H93" s="54"/>
      <c r="I93" s="54"/>
      <c r="J93" s="54"/>
    </row>
    <row r="94" spans="2:10">
      <c r="B94" s="3"/>
      <c r="H94" s="54"/>
      <c r="I94" s="54"/>
      <c r="J94" s="54"/>
    </row>
  </sheetData>
  <mergeCells count="3">
    <mergeCell ref="B7:E7"/>
    <mergeCell ref="B2:P2"/>
    <mergeCell ref="B3:P3"/>
  </mergeCells>
  <pageMargins left="0.7" right="0.7" top="0.75" bottom="0.75" header="0.3" footer="0.3"/>
  <pageSetup scale="56" fitToHeight="0" orientation="landscape" r:id="rId1"/>
  <headerFooter differentFirst="1">
    <oddFooter>&amp;RA -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7"/>
  <sheetViews>
    <sheetView showGridLines="0" zoomScale="70" zoomScaleNormal="70" workbookViewId="0">
      <selection activeCell="B2" sqref="B2:P2"/>
    </sheetView>
  </sheetViews>
  <sheetFormatPr defaultColWidth="9.140625" defaultRowHeight="18"/>
  <cols>
    <col min="1" max="1" width="9.140625" style="9"/>
    <col min="2" max="2" width="5.85546875" style="9" customWidth="1"/>
    <col min="3" max="3" width="2.85546875" style="9" customWidth="1"/>
    <col min="4" max="4" width="74.85546875" style="9" customWidth="1"/>
    <col min="5" max="5" width="7" style="9" customWidth="1"/>
    <col min="6" max="6" width="13.5703125" style="9" customWidth="1"/>
    <col min="7" max="15" width="9.140625" style="9" customWidth="1"/>
    <col min="16" max="16" width="14.7109375" style="9" customWidth="1"/>
    <col min="17" max="16384" width="9.140625" style="9"/>
  </cols>
  <sheetData>
    <row r="1" spans="2:16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2:16" ht="27.75" customHeight="1">
      <c r="B2" s="271" t="s">
        <v>229</v>
      </c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</row>
    <row r="3" spans="2:16" ht="27.75">
      <c r="B3" s="272" t="s">
        <v>0</v>
      </c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</row>
    <row r="4" spans="2:16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2:16">
      <c r="B5" s="78" t="s">
        <v>15</v>
      </c>
      <c r="C5" s="78"/>
      <c r="D5" s="78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6">
      <c r="B6" s="5"/>
      <c r="C6" s="5"/>
      <c r="D6" s="5"/>
      <c r="E6" s="5"/>
      <c r="F6" s="56"/>
      <c r="G6" s="5"/>
      <c r="H6" s="5"/>
      <c r="I6" s="5"/>
      <c r="J6" s="5"/>
      <c r="K6" s="5"/>
      <c r="L6" s="5"/>
      <c r="M6" s="5"/>
      <c r="N6" s="5"/>
      <c r="O6" s="5"/>
      <c r="P6" s="5"/>
    </row>
    <row r="7" spans="2:16" ht="74.25">
      <c r="B7" s="269" t="s">
        <v>218</v>
      </c>
      <c r="C7" s="269"/>
      <c r="D7" s="269"/>
      <c r="E7" s="269"/>
      <c r="F7" s="6" t="s">
        <v>1</v>
      </c>
      <c r="G7" s="7" t="s">
        <v>2</v>
      </c>
      <c r="H7" s="8" t="s">
        <v>3</v>
      </c>
      <c r="I7" s="8" t="s">
        <v>4</v>
      </c>
      <c r="J7" s="7" t="s">
        <v>5</v>
      </c>
      <c r="K7" s="8" t="s">
        <v>6</v>
      </c>
      <c r="L7" s="8" t="s">
        <v>7</v>
      </c>
      <c r="M7" s="7" t="s">
        <v>8</v>
      </c>
      <c r="N7" s="8" t="s">
        <v>9</v>
      </c>
      <c r="O7" s="8" t="s">
        <v>10</v>
      </c>
      <c r="P7" s="36" t="s">
        <v>50</v>
      </c>
    </row>
    <row r="8" spans="2:16" ht="26.25" customHeight="1">
      <c r="B8" s="57"/>
      <c r="C8" s="58"/>
      <c r="D8" s="5"/>
      <c r="E8" s="5"/>
      <c r="F8" s="59"/>
      <c r="G8" s="60"/>
      <c r="H8" s="5"/>
      <c r="I8" s="5"/>
      <c r="J8" s="5"/>
      <c r="K8" s="5"/>
      <c r="L8" s="5"/>
      <c r="M8" s="5"/>
      <c r="N8" s="5"/>
      <c r="O8" s="5"/>
      <c r="P8" s="5"/>
    </row>
    <row r="9" spans="2:16" ht="18" customHeight="1">
      <c r="B9" s="25" t="s">
        <v>35</v>
      </c>
      <c r="C9" s="25"/>
      <c r="D9" s="5"/>
      <c r="E9" s="5"/>
      <c r="F9" s="59"/>
      <c r="G9" s="60"/>
      <c r="H9" s="5"/>
      <c r="I9" s="5"/>
      <c r="J9" s="5"/>
      <c r="K9" s="5"/>
      <c r="L9" s="5"/>
      <c r="M9" s="5"/>
      <c r="N9" s="5"/>
      <c r="O9" s="5"/>
      <c r="P9" s="5"/>
    </row>
    <row r="10" spans="2:16">
      <c r="B10" s="23">
        <v>1</v>
      </c>
      <c r="C10" s="24" t="s">
        <v>36</v>
      </c>
      <c r="D10" s="5"/>
      <c r="E10" s="5"/>
      <c r="F10" s="61"/>
      <c r="G10" s="62"/>
      <c r="H10" s="62"/>
      <c r="I10" s="62"/>
      <c r="J10" s="62"/>
      <c r="K10" s="62"/>
      <c r="L10" s="62"/>
      <c r="M10" s="62"/>
      <c r="N10" s="62"/>
      <c r="O10" s="5"/>
      <c r="P10" s="5"/>
    </row>
    <row r="11" spans="2:16">
      <c r="B11" s="23">
        <v>2</v>
      </c>
      <c r="C11" s="24"/>
      <c r="D11" s="5" t="s">
        <v>37</v>
      </c>
      <c r="E11" s="5"/>
      <c r="F11" s="63"/>
      <c r="G11" s="64"/>
      <c r="H11" s="5"/>
      <c r="I11" s="5"/>
      <c r="J11" s="5"/>
      <c r="K11" s="5"/>
      <c r="L11" s="5"/>
      <c r="M11" s="5"/>
      <c r="N11" s="5"/>
      <c r="O11" s="5"/>
      <c r="P11" s="5"/>
    </row>
    <row r="12" spans="2:16">
      <c r="B12" s="23">
        <v>3</v>
      </c>
      <c r="C12" s="24"/>
      <c r="D12" s="70" t="s">
        <v>164</v>
      </c>
      <c r="E12" s="5"/>
      <c r="F12" s="63"/>
      <c r="G12" s="64"/>
      <c r="H12" s="5"/>
      <c r="I12" s="5"/>
      <c r="J12" s="5"/>
      <c r="K12" s="5"/>
      <c r="L12" s="5"/>
      <c r="M12" s="5"/>
      <c r="N12" s="5"/>
      <c r="O12" s="5"/>
      <c r="P12" s="5"/>
    </row>
    <row r="13" spans="2:16">
      <c r="B13" s="23">
        <v>4</v>
      </c>
      <c r="C13" s="24"/>
      <c r="D13" s="5" t="s">
        <v>38</v>
      </c>
      <c r="E13" s="5"/>
      <c r="F13" s="63"/>
      <c r="G13" s="64"/>
      <c r="H13" s="5"/>
      <c r="I13" s="5"/>
      <c r="J13" s="5"/>
      <c r="K13" s="5"/>
      <c r="L13" s="5"/>
      <c r="M13" s="5"/>
      <c r="N13" s="5"/>
      <c r="O13" s="5"/>
      <c r="P13" s="5"/>
    </row>
    <row r="14" spans="2:16">
      <c r="B14" s="23">
        <v>5</v>
      </c>
      <c r="C14" s="24"/>
      <c r="D14" s="5" t="s">
        <v>39</v>
      </c>
      <c r="E14" s="5"/>
      <c r="F14" s="63"/>
      <c r="G14" s="64"/>
      <c r="H14" s="5"/>
      <c r="I14" s="5"/>
      <c r="J14" s="5"/>
      <c r="K14" s="5"/>
      <c r="L14" s="5"/>
      <c r="M14" s="5"/>
      <c r="N14" s="5"/>
      <c r="O14" s="5"/>
      <c r="P14" s="5"/>
    </row>
    <row r="15" spans="2:16">
      <c r="B15" s="23">
        <v>6</v>
      </c>
      <c r="C15" s="24"/>
      <c r="D15" s="5" t="s">
        <v>40</v>
      </c>
      <c r="E15" s="5"/>
      <c r="F15" s="63"/>
      <c r="G15" s="65"/>
      <c r="H15" s="65"/>
      <c r="I15" s="65"/>
      <c r="J15" s="65"/>
      <c r="K15" s="65"/>
      <c r="L15" s="65"/>
      <c r="M15" s="65"/>
      <c r="N15" s="65"/>
      <c r="O15" s="5"/>
      <c r="P15" s="5"/>
    </row>
    <row r="16" spans="2:16">
      <c r="B16" s="23">
        <v>7</v>
      </c>
      <c r="C16" s="24"/>
      <c r="D16" s="5" t="s">
        <v>41</v>
      </c>
      <c r="E16" s="5"/>
      <c r="F16" s="63"/>
      <c r="G16" s="65"/>
      <c r="H16" s="65"/>
      <c r="I16" s="65"/>
      <c r="J16" s="65"/>
      <c r="K16" s="65"/>
      <c r="L16" s="65"/>
      <c r="M16" s="65"/>
      <c r="N16" s="65"/>
      <c r="O16" s="5"/>
      <c r="P16" s="5"/>
    </row>
    <row r="17" spans="2:17">
      <c r="B17" s="23">
        <v>8</v>
      </c>
      <c r="C17" s="24"/>
      <c r="D17" s="5" t="s">
        <v>13</v>
      </c>
      <c r="E17" s="5"/>
      <c r="F17" s="63"/>
      <c r="G17" s="64"/>
      <c r="H17" s="5"/>
      <c r="I17" s="5"/>
      <c r="J17" s="5"/>
      <c r="K17" s="5"/>
      <c r="L17" s="5"/>
      <c r="M17" s="5"/>
      <c r="N17" s="5"/>
      <c r="O17" s="5"/>
      <c r="P17" s="5"/>
    </row>
    <row r="18" spans="2:17">
      <c r="B18" s="23"/>
      <c r="C18" s="24"/>
      <c r="D18" s="5"/>
      <c r="E18" s="5"/>
      <c r="F18" s="63"/>
      <c r="G18" s="64"/>
      <c r="H18" s="5"/>
      <c r="I18" s="5"/>
      <c r="J18" s="5"/>
      <c r="K18" s="5"/>
      <c r="L18" s="5"/>
      <c r="M18" s="5"/>
      <c r="N18" s="5"/>
      <c r="O18" s="5"/>
      <c r="P18" s="5"/>
    </row>
    <row r="19" spans="2:17" s="39" customFormat="1">
      <c r="B19" s="26">
        <v>9</v>
      </c>
      <c r="C19" s="27" t="s">
        <v>176</v>
      </c>
      <c r="D19" s="28"/>
      <c r="E19" s="28"/>
      <c r="F19" s="66"/>
      <c r="G19" s="67"/>
      <c r="H19" s="67"/>
      <c r="I19" s="67"/>
      <c r="J19" s="67"/>
      <c r="K19" s="67"/>
      <c r="L19" s="67"/>
      <c r="M19" s="67"/>
      <c r="N19" s="67"/>
      <c r="O19" s="28"/>
      <c r="P19" s="28"/>
    </row>
    <row r="20" spans="2:17">
      <c r="B20" s="23"/>
      <c r="C20" s="24"/>
      <c r="D20" s="5"/>
      <c r="E20" s="5"/>
      <c r="F20" s="63"/>
      <c r="G20" s="68"/>
      <c r="H20" s="5"/>
      <c r="I20" s="5"/>
      <c r="J20" s="5"/>
      <c r="K20" s="5"/>
      <c r="L20" s="5"/>
      <c r="M20" s="5"/>
      <c r="N20" s="5"/>
      <c r="O20" s="5"/>
      <c r="P20" s="5"/>
    </row>
    <row r="21" spans="2:17">
      <c r="B21" s="23"/>
      <c r="C21" s="24"/>
      <c r="D21" s="5"/>
      <c r="E21" s="5"/>
      <c r="F21" s="63"/>
      <c r="G21" s="69"/>
      <c r="H21" s="5"/>
      <c r="I21" s="5"/>
      <c r="J21" s="5"/>
      <c r="K21" s="5"/>
      <c r="L21" s="5"/>
      <c r="M21" s="5"/>
      <c r="N21" s="5"/>
      <c r="O21" s="5"/>
      <c r="P21" s="5"/>
    </row>
    <row r="22" spans="2:17" ht="13.5" customHeight="1">
      <c r="B22" s="60"/>
      <c r="C22" s="24"/>
      <c r="D22" s="5"/>
      <c r="E22" s="5"/>
      <c r="F22" s="63"/>
      <c r="G22" s="60"/>
      <c r="H22" s="5"/>
      <c r="I22" s="5"/>
      <c r="J22" s="5"/>
      <c r="K22" s="5"/>
      <c r="L22" s="5"/>
      <c r="M22" s="5"/>
      <c r="N22" s="5"/>
      <c r="O22" s="5"/>
      <c r="P22" s="5"/>
    </row>
    <row r="23" spans="2:17">
      <c r="B23" s="23">
        <v>10</v>
      </c>
      <c r="C23" s="24" t="s">
        <v>42</v>
      </c>
      <c r="D23" s="5"/>
      <c r="E23" s="5"/>
      <c r="F23" s="63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2:17">
      <c r="B24" s="23">
        <v>11</v>
      </c>
      <c r="C24" s="24" t="s">
        <v>43</v>
      </c>
      <c r="E24" s="5"/>
      <c r="F24" s="63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2:17">
      <c r="B25" s="5"/>
      <c r="C25" s="5"/>
      <c r="D25" s="5"/>
      <c r="E25" s="5"/>
      <c r="F25" s="63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2:17">
      <c r="B26" s="26">
        <v>12</v>
      </c>
      <c r="C26" s="27" t="s">
        <v>44</v>
      </c>
      <c r="D26" s="28"/>
      <c r="E26" s="28"/>
      <c r="F26" s="66"/>
      <c r="G26" s="67"/>
      <c r="H26" s="67"/>
      <c r="I26" s="67"/>
      <c r="J26" s="67"/>
      <c r="K26" s="67"/>
      <c r="L26" s="67"/>
      <c r="M26" s="67"/>
      <c r="N26" s="67"/>
      <c r="O26" s="28"/>
      <c r="P26" s="28"/>
    </row>
    <row r="27" spans="2:17">
      <c r="B27" s="5"/>
      <c r="C27" s="5"/>
      <c r="D27" s="5"/>
      <c r="E27" s="5"/>
      <c r="F27" s="63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2:17">
      <c r="B28" s="75"/>
      <c r="C28" s="75"/>
      <c r="D28" s="75"/>
      <c r="E28" s="75"/>
      <c r="F28" s="248"/>
      <c r="G28" s="75"/>
      <c r="H28" s="75"/>
      <c r="I28" s="75"/>
      <c r="J28" s="75"/>
      <c r="K28" s="75"/>
      <c r="L28" s="75"/>
      <c r="M28" s="75"/>
      <c r="N28" s="75"/>
      <c r="O28" s="75"/>
      <c r="P28" s="75"/>
    </row>
    <row r="29" spans="2:17">
      <c r="B29" s="5"/>
      <c r="C29" s="5"/>
      <c r="D29" s="5"/>
      <c r="E29" s="5"/>
      <c r="F29" s="63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2:17" ht="20.25">
      <c r="B30" s="81" t="s">
        <v>205</v>
      </c>
      <c r="C30" s="70"/>
      <c r="D30" s="70"/>
      <c r="E30" s="70"/>
      <c r="F30" s="249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</row>
    <row r="31" spans="2:17">
      <c r="B31" s="79">
        <v>13</v>
      </c>
      <c r="C31" s="70" t="s">
        <v>34</v>
      </c>
      <c r="D31" s="70"/>
      <c r="E31" s="70"/>
      <c r="F31" s="249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</row>
    <row r="32" spans="2:17">
      <c r="B32" s="70"/>
      <c r="C32" s="70"/>
      <c r="D32" s="70"/>
      <c r="E32" s="70"/>
      <c r="F32" s="249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</row>
    <row r="33" spans="2:17">
      <c r="B33" s="250">
        <v>14</v>
      </c>
      <c r="C33" s="240" t="s">
        <v>200</v>
      </c>
      <c r="D33" s="246"/>
      <c r="E33" s="246"/>
      <c r="F33" s="251"/>
      <c r="G33" s="252"/>
      <c r="H33" s="252"/>
      <c r="I33" s="252"/>
      <c r="J33" s="252"/>
      <c r="K33" s="252"/>
      <c r="L33" s="252"/>
      <c r="M33" s="252"/>
      <c r="N33" s="252"/>
      <c r="O33" s="246"/>
      <c r="P33" s="246"/>
      <c r="Q33" s="70"/>
    </row>
    <row r="34" spans="2:17"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</row>
    <row r="35" spans="2:17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2:17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2:17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2:17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2:17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2:17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2:17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</row>
    <row r="42" spans="2:17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2:17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2:17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</row>
    <row r="45" spans="2:17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  <row r="46" spans="2:17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</row>
    <row r="47" spans="2:17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</row>
  </sheetData>
  <mergeCells count="3">
    <mergeCell ref="B7:E7"/>
    <mergeCell ref="B2:P2"/>
    <mergeCell ref="B3:P3"/>
  </mergeCells>
  <pageMargins left="0.7" right="0.7" top="0.75" bottom="0.75" header="0.3" footer="0.3"/>
  <pageSetup scale="58" orientation="landscape" r:id="rId1"/>
  <headerFooter differentFirst="1">
    <oddFooter>&amp;RA -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4"/>
  <sheetViews>
    <sheetView showGridLines="0" zoomScale="70" zoomScaleNormal="70" workbookViewId="0">
      <selection activeCell="B2" sqref="B2:O2"/>
    </sheetView>
  </sheetViews>
  <sheetFormatPr defaultColWidth="9.140625" defaultRowHeight="15"/>
  <cols>
    <col min="1" max="1" width="9.140625" style="3"/>
    <col min="2" max="2" width="4.85546875" style="22" customWidth="1"/>
    <col min="3" max="4" width="2.5703125" style="3" customWidth="1"/>
    <col min="5" max="5" width="76.42578125" style="3" customWidth="1"/>
    <col min="6" max="6" width="13.5703125" style="3" customWidth="1"/>
    <col min="7" max="15" width="9.140625" style="3" customWidth="1"/>
    <col min="16" max="16384" width="9.140625" style="3"/>
  </cols>
  <sheetData>
    <row r="1" spans="2:15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15" ht="27.75">
      <c r="B2" s="271" t="s">
        <v>229</v>
      </c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</row>
    <row r="3" spans="2:15" ht="27.75">
      <c r="B3" s="272" t="s">
        <v>0</v>
      </c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</row>
    <row r="4" spans="2:15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2:15">
      <c r="B5" s="78" t="s">
        <v>15</v>
      </c>
      <c r="D5" s="78"/>
      <c r="E5" s="78"/>
      <c r="F5" s="1"/>
      <c r="G5" s="1"/>
      <c r="H5" s="1"/>
      <c r="I5" s="1"/>
      <c r="J5" s="1"/>
      <c r="K5" s="1"/>
      <c r="L5" s="1"/>
      <c r="M5" s="1"/>
      <c r="N5" s="1"/>
      <c r="O5" s="1"/>
    </row>
    <row r="6" spans="2:15"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2:15" s="9" customFormat="1" ht="56.25">
      <c r="B7" s="270" t="s">
        <v>219</v>
      </c>
      <c r="C7" s="270"/>
      <c r="D7" s="270"/>
      <c r="E7" s="270"/>
      <c r="F7" s="6" t="s">
        <v>1</v>
      </c>
      <c r="G7" s="7" t="s">
        <v>2</v>
      </c>
      <c r="H7" s="8" t="s">
        <v>3</v>
      </c>
      <c r="I7" s="8" t="s">
        <v>4</v>
      </c>
      <c r="J7" s="7" t="s">
        <v>5</v>
      </c>
      <c r="K7" s="8" t="s">
        <v>6</v>
      </c>
      <c r="L7" s="8" t="s">
        <v>7</v>
      </c>
      <c r="M7" s="7" t="s">
        <v>8</v>
      </c>
      <c r="N7" s="8" t="s">
        <v>9</v>
      </c>
      <c r="O7" s="8" t="s">
        <v>10</v>
      </c>
    </row>
    <row r="8" spans="2:15" ht="26.25" customHeight="1">
      <c r="B8" s="2"/>
      <c r="C8" s="1"/>
      <c r="D8" s="1"/>
      <c r="E8" s="1"/>
      <c r="F8" s="11"/>
      <c r="G8" s="12"/>
      <c r="H8" s="13"/>
      <c r="I8" s="13"/>
      <c r="J8" s="12"/>
      <c r="K8" s="13"/>
      <c r="L8" s="13"/>
      <c r="M8" s="12"/>
      <c r="N8" s="13"/>
      <c r="O8" s="1"/>
    </row>
    <row r="9" spans="2:15" s="9" customFormat="1" ht="18">
      <c r="B9" s="5" t="s">
        <v>153</v>
      </c>
      <c r="E9" s="5"/>
      <c r="F9" s="15"/>
      <c r="G9" s="5"/>
      <c r="H9" s="5"/>
      <c r="I9" s="5"/>
      <c r="J9" s="5"/>
      <c r="K9" s="5"/>
      <c r="L9" s="5"/>
      <c r="M9" s="5"/>
      <c r="N9" s="5"/>
      <c r="O9" s="5"/>
    </row>
    <row r="10" spans="2:15" s="9" customFormat="1" ht="18">
      <c r="B10" s="37"/>
      <c r="C10" s="24"/>
      <c r="D10" s="5" t="s">
        <v>45</v>
      </c>
      <c r="E10" s="5"/>
      <c r="F10" s="15"/>
      <c r="G10" s="5"/>
      <c r="H10" s="5"/>
      <c r="I10" s="5"/>
      <c r="J10" s="5"/>
      <c r="K10" s="5"/>
      <c r="L10" s="5"/>
      <c r="M10" s="5"/>
      <c r="N10" s="5"/>
      <c r="O10" s="5"/>
    </row>
    <row r="11" spans="2:15" s="9" customFormat="1" ht="18">
      <c r="B11" s="37">
        <v>1</v>
      </c>
      <c r="C11" s="24"/>
      <c r="D11" s="5"/>
      <c r="E11" s="5" t="s">
        <v>194</v>
      </c>
      <c r="F11" s="15"/>
      <c r="G11" s="5"/>
      <c r="H11" s="5"/>
      <c r="I11" s="5"/>
      <c r="J11" s="5"/>
      <c r="K11" s="5"/>
      <c r="L11" s="5"/>
      <c r="M11" s="5"/>
      <c r="N11" s="5"/>
      <c r="O11" s="5"/>
    </row>
    <row r="12" spans="2:15" s="9" customFormat="1" ht="18">
      <c r="B12" s="37">
        <v>2</v>
      </c>
      <c r="C12" s="24"/>
      <c r="D12" s="5"/>
      <c r="E12" s="70" t="s">
        <v>195</v>
      </c>
      <c r="F12" s="15"/>
      <c r="G12" s="5"/>
      <c r="H12" s="5"/>
      <c r="I12" s="5"/>
      <c r="J12" s="5"/>
      <c r="K12" s="5"/>
      <c r="L12" s="5"/>
      <c r="M12" s="5"/>
      <c r="N12" s="5"/>
      <c r="O12" s="5"/>
    </row>
    <row r="13" spans="2:15" s="9" customFormat="1" ht="18">
      <c r="C13" s="24"/>
      <c r="D13" s="5" t="s">
        <v>46</v>
      </c>
      <c r="E13" s="70"/>
      <c r="F13" s="15"/>
      <c r="G13" s="5"/>
      <c r="H13" s="5"/>
      <c r="I13" s="5"/>
      <c r="J13" s="5"/>
      <c r="K13" s="5"/>
      <c r="L13" s="5"/>
      <c r="M13" s="5"/>
      <c r="N13" s="5"/>
      <c r="O13" s="5"/>
    </row>
    <row r="14" spans="2:15" s="9" customFormat="1" ht="18">
      <c r="B14" s="37">
        <v>3</v>
      </c>
      <c r="C14" s="24"/>
      <c r="D14" s="5"/>
      <c r="E14" s="70" t="s">
        <v>174</v>
      </c>
      <c r="F14" s="15"/>
      <c r="G14" s="5"/>
      <c r="H14" s="5"/>
      <c r="I14" s="5"/>
      <c r="J14" s="5"/>
      <c r="K14" s="5"/>
      <c r="L14" s="5"/>
      <c r="M14" s="5"/>
      <c r="N14" s="5"/>
      <c r="O14" s="5"/>
    </row>
    <row r="15" spans="2:15" s="9" customFormat="1" ht="18">
      <c r="B15" s="37">
        <v>4</v>
      </c>
      <c r="C15" s="24"/>
      <c r="D15" s="5"/>
      <c r="E15" s="70" t="s">
        <v>166</v>
      </c>
      <c r="F15" s="15"/>
      <c r="G15" s="5"/>
      <c r="H15" s="5"/>
      <c r="I15" s="5"/>
      <c r="J15" s="5"/>
      <c r="K15" s="5"/>
      <c r="L15" s="5"/>
      <c r="M15" s="5"/>
      <c r="N15" s="5"/>
      <c r="O15" s="5"/>
    </row>
    <row r="16" spans="2:15" s="9" customFormat="1" ht="21">
      <c r="B16" s="37">
        <v>5</v>
      </c>
      <c r="C16" s="24"/>
      <c r="D16" s="5"/>
      <c r="E16" s="70" t="s">
        <v>201</v>
      </c>
      <c r="F16" s="15"/>
      <c r="G16" s="5"/>
      <c r="H16" s="5"/>
      <c r="I16" s="5"/>
      <c r="J16" s="5"/>
      <c r="K16" s="5"/>
      <c r="L16" s="5"/>
      <c r="M16" s="5"/>
      <c r="N16" s="5"/>
      <c r="O16" s="5"/>
    </row>
    <row r="17" spans="2:15" s="9" customFormat="1" ht="18">
      <c r="B17" s="37"/>
      <c r="C17" s="24"/>
      <c r="D17" s="5" t="s">
        <v>47</v>
      </c>
      <c r="E17" s="70"/>
      <c r="F17" s="15"/>
      <c r="G17" s="5"/>
      <c r="H17" s="5"/>
      <c r="I17" s="5"/>
      <c r="J17" s="5"/>
      <c r="K17" s="5"/>
      <c r="L17" s="5"/>
      <c r="M17" s="5"/>
      <c r="N17" s="5"/>
      <c r="O17" s="5"/>
    </row>
    <row r="18" spans="2:15" s="9" customFormat="1" ht="18">
      <c r="B18" s="37">
        <v>6</v>
      </c>
      <c r="C18" s="24"/>
      <c r="D18" s="5"/>
      <c r="E18" s="70" t="s">
        <v>194</v>
      </c>
      <c r="F18" s="15"/>
      <c r="G18" s="5"/>
      <c r="H18" s="5"/>
      <c r="I18" s="5"/>
      <c r="J18" s="5"/>
      <c r="K18" s="5"/>
      <c r="L18" s="5"/>
      <c r="M18" s="5"/>
      <c r="N18" s="5"/>
      <c r="O18" s="5"/>
    </row>
    <row r="19" spans="2:15" s="9" customFormat="1" ht="18">
      <c r="B19" s="37">
        <v>7</v>
      </c>
      <c r="C19" s="24"/>
      <c r="D19" s="5"/>
      <c r="E19" s="70" t="s">
        <v>195</v>
      </c>
      <c r="F19" s="15"/>
      <c r="G19" s="5"/>
      <c r="H19" s="5"/>
      <c r="I19" s="5"/>
      <c r="J19" s="5"/>
      <c r="K19" s="5"/>
      <c r="L19" s="5"/>
      <c r="M19" s="5"/>
      <c r="N19" s="5"/>
      <c r="O19" s="5"/>
    </row>
    <row r="20" spans="2:15" s="9" customFormat="1" ht="18">
      <c r="B20" s="37"/>
      <c r="C20" s="24"/>
      <c r="D20" s="5"/>
      <c r="E20" s="5"/>
      <c r="F20" s="15"/>
      <c r="G20" s="5"/>
      <c r="H20" s="5"/>
      <c r="I20" s="5"/>
      <c r="J20" s="5"/>
      <c r="K20" s="5"/>
      <c r="L20" s="5"/>
      <c r="M20" s="5"/>
      <c r="N20" s="5"/>
      <c r="O20" s="5"/>
    </row>
    <row r="21" spans="2:15" s="39" customFormat="1" ht="18">
      <c r="B21" s="41">
        <v>8</v>
      </c>
      <c r="C21" s="27" t="s">
        <v>14</v>
      </c>
      <c r="D21" s="28" t="s">
        <v>155</v>
      </c>
      <c r="E21" s="28"/>
      <c r="F21" s="43"/>
      <c r="G21" s="28"/>
      <c r="H21" s="28"/>
      <c r="I21" s="28"/>
      <c r="J21" s="28"/>
      <c r="K21" s="28"/>
      <c r="L21" s="28"/>
      <c r="M21" s="28"/>
      <c r="N21" s="28"/>
      <c r="O21" s="28"/>
    </row>
    <row r="22" spans="2:15" ht="18">
      <c r="B22" s="2"/>
      <c r="C22" s="1"/>
      <c r="D22" s="1"/>
      <c r="E22" s="1"/>
      <c r="F22" s="15"/>
      <c r="G22" s="1"/>
      <c r="H22" s="1"/>
      <c r="I22" s="1"/>
      <c r="J22" s="1"/>
      <c r="K22" s="1"/>
      <c r="L22" s="1"/>
      <c r="M22" s="1"/>
      <c r="N22" s="1"/>
      <c r="O22" s="1"/>
    </row>
    <row r="23" spans="2:15" ht="18">
      <c r="B23" s="2"/>
      <c r="C23" s="1"/>
      <c r="D23" s="1"/>
      <c r="E23" s="1"/>
      <c r="F23" s="15"/>
      <c r="G23" s="1"/>
      <c r="H23" s="1"/>
      <c r="I23" s="1"/>
      <c r="J23" s="1"/>
      <c r="K23" s="1"/>
      <c r="L23" s="1"/>
      <c r="M23" s="1"/>
      <c r="N23" s="1"/>
      <c r="O23" s="1"/>
    </row>
    <row r="24" spans="2:15" ht="18">
      <c r="B24" s="41">
        <v>9</v>
      </c>
      <c r="C24" s="27"/>
      <c r="D24" s="28" t="s">
        <v>48</v>
      </c>
      <c r="E24" s="28"/>
      <c r="F24" s="43"/>
      <c r="G24" s="28"/>
      <c r="H24" s="28"/>
      <c r="I24" s="28"/>
      <c r="J24" s="28"/>
      <c r="K24" s="28"/>
      <c r="L24" s="28"/>
      <c r="M24" s="28"/>
      <c r="N24" s="28"/>
      <c r="O24" s="28"/>
    </row>
    <row r="25" spans="2:15" ht="4.1500000000000004" customHeight="1">
      <c r="B25" s="2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2:15">
      <c r="B26" s="84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2:15" ht="18">
      <c r="B27" s="78"/>
      <c r="C27" s="78" t="s">
        <v>211</v>
      </c>
      <c r="D27" s="78"/>
      <c r="E27" s="78"/>
      <c r="F27" s="78"/>
      <c r="G27" s="1"/>
      <c r="H27" s="1"/>
      <c r="I27" s="1"/>
      <c r="J27" s="1"/>
      <c r="K27" s="1"/>
      <c r="L27" s="1"/>
      <c r="M27" s="1"/>
      <c r="N27" s="1"/>
      <c r="O27" s="1"/>
    </row>
    <row r="28" spans="2:15">
      <c r="B28" s="247"/>
      <c r="C28" s="78"/>
      <c r="D28" s="78"/>
      <c r="E28" s="78"/>
      <c r="F28" s="78"/>
      <c r="G28" s="1"/>
      <c r="H28" s="1"/>
      <c r="I28" s="1"/>
      <c r="J28" s="1"/>
      <c r="K28" s="1"/>
      <c r="L28" s="1"/>
      <c r="M28" s="1"/>
      <c r="N28" s="1"/>
      <c r="O28" s="1"/>
    </row>
    <row r="29" spans="2:15">
      <c r="B29" s="78"/>
      <c r="C29" s="78"/>
      <c r="D29" s="78"/>
      <c r="E29" s="78"/>
      <c r="F29" s="78"/>
    </row>
    <row r="30" spans="2:15">
      <c r="B30" s="78"/>
      <c r="C30" s="78"/>
      <c r="D30" s="78"/>
      <c r="E30" s="78"/>
      <c r="F30" s="78"/>
    </row>
    <row r="31" spans="2:15">
      <c r="B31" s="78"/>
      <c r="C31" s="78"/>
      <c r="D31" s="78"/>
      <c r="E31" s="78"/>
      <c r="F31" s="78"/>
    </row>
    <row r="32" spans="2:15">
      <c r="B32" s="78"/>
      <c r="C32" s="78"/>
      <c r="D32" s="78"/>
      <c r="E32" s="78"/>
      <c r="F32" s="78"/>
    </row>
    <row r="33" spans="2:10">
      <c r="B33" s="3"/>
    </row>
    <row r="34" spans="2:10">
      <c r="B34" s="3"/>
    </row>
    <row r="35" spans="2:10">
      <c r="B35" s="3"/>
    </row>
    <row r="36" spans="2:10">
      <c r="B36" s="3"/>
    </row>
    <row r="37" spans="2:10">
      <c r="B37" s="3"/>
    </row>
    <row r="39" spans="2:10" ht="18">
      <c r="B39" s="3"/>
      <c r="C39" s="53"/>
      <c r="H39" s="54"/>
      <c r="I39" s="54"/>
      <c r="J39" s="54"/>
    </row>
    <row r="40" spans="2:10">
      <c r="B40" s="3"/>
      <c r="H40" s="54"/>
      <c r="I40" s="54"/>
      <c r="J40" s="54"/>
    </row>
    <row r="41" spans="2:10">
      <c r="B41" s="3"/>
      <c r="H41" s="54"/>
      <c r="I41" s="54"/>
      <c r="J41" s="54"/>
    </row>
    <row r="42" spans="2:10">
      <c r="B42" s="3"/>
      <c r="H42" s="54"/>
      <c r="I42" s="54"/>
      <c r="J42" s="54"/>
    </row>
    <row r="43" spans="2:10">
      <c r="B43" s="3"/>
      <c r="H43" s="54"/>
      <c r="I43" s="54"/>
      <c r="J43" s="54"/>
    </row>
    <row r="44" spans="2:10">
      <c r="B44" s="3"/>
      <c r="H44" s="54"/>
      <c r="I44" s="54"/>
      <c r="J44" s="54"/>
    </row>
    <row r="45" spans="2:10">
      <c r="B45" s="3"/>
      <c r="H45" s="54"/>
      <c r="I45" s="54"/>
      <c r="J45" s="54"/>
    </row>
    <row r="46" spans="2:10">
      <c r="B46" s="3"/>
      <c r="H46" s="54"/>
      <c r="I46" s="54"/>
      <c r="J46" s="54"/>
    </row>
    <row r="47" spans="2:10">
      <c r="B47" s="3"/>
      <c r="H47" s="54"/>
      <c r="I47" s="54"/>
      <c r="J47" s="54"/>
    </row>
    <row r="48" spans="2:10">
      <c r="B48" s="3"/>
      <c r="H48" s="54"/>
      <c r="I48" s="54"/>
      <c r="J48" s="54"/>
    </row>
    <row r="49" spans="2:10">
      <c r="B49" s="3"/>
      <c r="H49" s="54"/>
      <c r="I49" s="54"/>
      <c r="J49" s="54"/>
    </row>
    <row r="50" spans="2:10">
      <c r="B50" s="3"/>
      <c r="H50" s="54"/>
      <c r="I50" s="54"/>
      <c r="J50" s="54"/>
    </row>
    <row r="51" spans="2:10">
      <c r="B51" s="3"/>
      <c r="H51" s="54"/>
      <c r="I51" s="54"/>
      <c r="J51" s="54"/>
    </row>
    <row r="52" spans="2:10">
      <c r="B52" s="3"/>
      <c r="H52" s="54"/>
      <c r="I52" s="54"/>
      <c r="J52" s="54"/>
    </row>
    <row r="53" spans="2:10">
      <c r="B53" s="3"/>
      <c r="H53" s="54"/>
      <c r="I53" s="54"/>
      <c r="J53" s="54"/>
    </row>
    <row r="54" spans="2:10">
      <c r="B54" s="3"/>
      <c r="H54" s="54"/>
      <c r="I54" s="54"/>
      <c r="J54" s="54"/>
    </row>
  </sheetData>
  <mergeCells count="3">
    <mergeCell ref="B2:O2"/>
    <mergeCell ref="B3:O3"/>
    <mergeCell ref="B7:E7"/>
  </mergeCells>
  <pageMargins left="0.7" right="0.7" top="0.75" bottom="0.75" header="0.3" footer="0.3"/>
  <pageSetup scale="61" fitToHeight="0" orientation="landscape" r:id="rId1"/>
  <headerFooter differentFirst="1">
    <oddFooter>&amp;RA -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30"/>
  <sheetViews>
    <sheetView showGridLines="0" zoomScale="70" zoomScaleNormal="70" workbookViewId="0">
      <selection activeCell="B3" sqref="B3:P4"/>
    </sheetView>
  </sheetViews>
  <sheetFormatPr defaultRowHeight="15"/>
  <cols>
    <col min="1" max="1" width="5.140625" customWidth="1"/>
    <col min="2" max="2" width="5.85546875" customWidth="1"/>
    <col min="3" max="4" width="3.140625" customWidth="1"/>
    <col min="5" max="5" width="30.42578125" customWidth="1"/>
    <col min="6" max="12" width="13.28515625" customWidth="1"/>
    <col min="13" max="13" width="7.140625" customWidth="1"/>
    <col min="14" max="14" width="14.7109375" style="235" customWidth="1"/>
    <col min="16" max="16" width="14.5703125" customWidth="1"/>
    <col min="17" max="17" width="0.7109375" customWidth="1"/>
  </cols>
  <sheetData>
    <row r="2" spans="2:16" ht="15.75">
      <c r="F2" s="100"/>
    </row>
    <row r="3" spans="2:16">
      <c r="B3" s="271" t="s">
        <v>230</v>
      </c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</row>
    <row r="4" spans="2:16" ht="39" customHeight="1">
      <c r="B4" s="272"/>
      <c r="C4" s="272"/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272"/>
    </row>
    <row r="5" spans="2:16" ht="27.75"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233"/>
      <c r="N5" s="232"/>
      <c r="O5" s="86"/>
      <c r="P5" s="86"/>
    </row>
    <row r="6" spans="2:16" ht="18">
      <c r="B6" s="101"/>
      <c r="C6" s="78" t="s">
        <v>15</v>
      </c>
      <c r="E6" s="101"/>
      <c r="F6" s="34"/>
      <c r="G6" s="72"/>
      <c r="H6" s="13"/>
      <c r="I6" s="13"/>
      <c r="J6" s="72"/>
      <c r="K6" s="13"/>
      <c r="L6" s="13"/>
      <c r="M6" s="72"/>
      <c r="N6" s="236"/>
      <c r="O6" s="72"/>
      <c r="P6" s="13"/>
    </row>
    <row r="7" spans="2:16" ht="38.25">
      <c r="B7" s="101"/>
      <c r="C7" s="57" t="s">
        <v>220</v>
      </c>
      <c r="D7" s="101"/>
      <c r="E7" s="101"/>
      <c r="G7" s="72"/>
      <c r="H7" s="13"/>
      <c r="I7" s="13"/>
      <c r="J7" s="72"/>
      <c r="K7" s="13"/>
      <c r="L7" s="13"/>
      <c r="M7" s="72"/>
      <c r="N7" s="241" t="s">
        <v>168</v>
      </c>
      <c r="O7" s="13"/>
      <c r="P7" s="36" t="s">
        <v>52</v>
      </c>
    </row>
    <row r="8" spans="2:16" ht="26.25">
      <c r="B8" s="101"/>
      <c r="C8" s="57"/>
      <c r="D8" s="101"/>
      <c r="E8" s="101"/>
      <c r="F8" s="34"/>
      <c r="G8" s="72"/>
      <c r="H8" s="13"/>
      <c r="I8" s="13"/>
      <c r="J8" s="72"/>
      <c r="K8" s="13"/>
      <c r="L8" s="13"/>
      <c r="M8" s="72"/>
      <c r="N8" s="236"/>
      <c r="O8" s="72"/>
      <c r="P8" s="13"/>
    </row>
    <row r="9" spans="2:16" ht="17.45" customHeight="1">
      <c r="B9" s="216">
        <v>1</v>
      </c>
      <c r="C9" s="276" t="s">
        <v>167</v>
      </c>
      <c r="D9" s="276"/>
      <c r="E9" s="276"/>
      <c r="F9" s="276"/>
      <c r="G9" s="276"/>
      <c r="H9" s="276"/>
      <c r="I9" s="276"/>
      <c r="J9" s="276"/>
      <c r="K9" s="276"/>
      <c r="L9" s="276"/>
      <c r="M9" s="101"/>
      <c r="N9" s="237"/>
      <c r="O9" s="101"/>
      <c r="P9" s="101"/>
    </row>
    <row r="10" spans="2:16" ht="17.45" customHeight="1">
      <c r="B10" s="216">
        <v>2</v>
      </c>
      <c r="C10" s="283" t="s">
        <v>166</v>
      </c>
      <c r="D10" s="283"/>
      <c r="E10" s="283"/>
      <c r="F10" s="283"/>
      <c r="G10" s="283"/>
      <c r="H10" s="283"/>
      <c r="I10" s="283"/>
      <c r="J10" s="283"/>
      <c r="K10" s="283"/>
      <c r="L10" s="283"/>
      <c r="M10" s="101"/>
      <c r="N10" s="237"/>
      <c r="O10" s="101"/>
      <c r="P10" s="101"/>
    </row>
    <row r="11" spans="2:16" ht="17.45" customHeight="1">
      <c r="B11" s="216">
        <v>3</v>
      </c>
      <c r="C11" s="284" t="s">
        <v>173</v>
      </c>
      <c r="D11" s="284"/>
      <c r="E11" s="284"/>
      <c r="F11" s="284"/>
      <c r="G11" s="284"/>
      <c r="H11" s="284"/>
      <c r="I11" s="284"/>
      <c r="J11" s="284"/>
      <c r="K11" s="284"/>
      <c r="L11" s="284"/>
      <c r="M11" s="101"/>
      <c r="N11" s="237"/>
      <c r="O11" s="101"/>
      <c r="P11" s="101"/>
    </row>
    <row r="12" spans="2:16" ht="21.75" customHeight="1">
      <c r="B12" s="216">
        <v>4</v>
      </c>
      <c r="C12" s="253" t="s">
        <v>208</v>
      </c>
      <c r="D12" s="254"/>
      <c r="E12" s="80"/>
      <c r="F12" s="255"/>
      <c r="G12" s="256"/>
      <c r="H12" s="256"/>
      <c r="I12" s="256"/>
      <c r="J12" s="256"/>
      <c r="K12" s="256"/>
      <c r="L12" s="256"/>
      <c r="M12" s="101"/>
      <c r="N12" s="237"/>
      <c r="O12" s="101"/>
      <c r="P12" s="101"/>
    </row>
    <row r="13" spans="2:16" ht="19.5" customHeight="1">
      <c r="B13" s="216">
        <v>5</v>
      </c>
      <c r="C13" s="253" t="s">
        <v>210</v>
      </c>
      <c r="D13" s="254"/>
      <c r="E13" s="80"/>
      <c r="F13" s="255"/>
      <c r="G13" s="256"/>
      <c r="H13" s="256"/>
      <c r="I13" s="256"/>
      <c r="J13" s="256"/>
      <c r="K13" s="256"/>
      <c r="L13" s="256"/>
      <c r="M13" s="101"/>
      <c r="N13" s="237"/>
      <c r="O13" s="101"/>
      <c r="P13" s="101"/>
    </row>
    <row r="14" spans="2:16" ht="19.5" customHeight="1">
      <c r="B14" s="216">
        <v>6</v>
      </c>
      <c r="C14" s="80" t="s">
        <v>53</v>
      </c>
      <c r="D14" s="254"/>
      <c r="E14" s="80"/>
      <c r="F14" s="255"/>
      <c r="G14" s="256"/>
      <c r="H14" s="256"/>
      <c r="I14" s="256"/>
      <c r="J14" s="256"/>
      <c r="K14" s="256"/>
      <c r="L14" s="256"/>
      <c r="M14" s="101"/>
      <c r="N14" s="237"/>
      <c r="O14" s="101"/>
      <c r="P14" s="101"/>
    </row>
    <row r="15" spans="2:16" ht="19.5" customHeight="1">
      <c r="B15" s="216">
        <v>7</v>
      </c>
      <c r="C15" s="80" t="s">
        <v>203</v>
      </c>
      <c r="D15" s="257"/>
      <c r="E15" s="257"/>
      <c r="F15" s="258"/>
      <c r="G15" s="258"/>
      <c r="H15" s="258"/>
      <c r="I15" s="258"/>
      <c r="J15" s="258"/>
      <c r="K15" s="258"/>
      <c r="L15" s="258"/>
      <c r="M15" s="101"/>
      <c r="N15" s="237"/>
      <c r="O15" s="101"/>
      <c r="P15" s="101"/>
    </row>
    <row r="16" spans="2:16" ht="19.5" customHeight="1">
      <c r="B16" s="216">
        <v>8</v>
      </c>
      <c r="C16" s="80" t="s">
        <v>199</v>
      </c>
      <c r="D16" s="257"/>
      <c r="E16" s="257"/>
      <c r="F16" s="258"/>
      <c r="G16" s="258"/>
      <c r="H16" s="258"/>
      <c r="I16" s="258"/>
      <c r="J16" s="258"/>
      <c r="K16" s="258"/>
      <c r="L16" s="258"/>
      <c r="M16" s="101"/>
      <c r="N16" s="237"/>
      <c r="O16" s="101"/>
      <c r="P16" s="101"/>
    </row>
    <row r="17" spans="2:16" ht="19.5" customHeight="1">
      <c r="B17" s="216">
        <v>9</v>
      </c>
      <c r="C17" s="80" t="s">
        <v>54</v>
      </c>
      <c r="D17" s="254"/>
      <c r="E17" s="80"/>
      <c r="F17" s="255"/>
      <c r="G17" s="256"/>
      <c r="H17" s="256"/>
      <c r="I17" s="256"/>
      <c r="J17" s="256"/>
      <c r="K17" s="256"/>
      <c r="L17" s="256"/>
      <c r="M17" s="101"/>
      <c r="N17" s="237"/>
      <c r="O17" s="101"/>
      <c r="P17" s="101"/>
    </row>
    <row r="18" spans="2:16" ht="19.5" customHeight="1">
      <c r="B18" s="23"/>
      <c r="C18" s="24"/>
      <c r="D18" s="102"/>
      <c r="E18" s="24"/>
      <c r="F18" s="103"/>
      <c r="G18" s="101"/>
      <c r="H18" s="101"/>
      <c r="I18" s="101"/>
      <c r="J18" s="101"/>
      <c r="K18" s="101"/>
      <c r="L18" s="101"/>
      <c r="M18" s="101"/>
      <c r="N18" s="237"/>
      <c r="O18" s="101"/>
      <c r="P18" s="101"/>
    </row>
    <row r="19" spans="2:16" ht="19.5" customHeight="1">
      <c r="B19" s="23"/>
      <c r="C19" s="24" t="s">
        <v>55</v>
      </c>
      <c r="D19" s="102"/>
      <c r="E19" s="24"/>
      <c r="F19" s="103"/>
      <c r="G19" s="101"/>
      <c r="H19" s="101"/>
      <c r="I19" s="101"/>
      <c r="J19" s="101"/>
      <c r="K19" s="101"/>
      <c r="L19" s="101"/>
      <c r="M19" s="101"/>
      <c r="N19" s="237"/>
      <c r="O19" s="101"/>
      <c r="P19" s="101"/>
    </row>
    <row r="20" spans="2:16" ht="19.5" customHeight="1">
      <c r="B20" s="277"/>
      <c r="C20" s="277"/>
      <c r="D20" s="277"/>
      <c r="E20" s="24"/>
      <c r="F20" s="103"/>
      <c r="G20" s="101"/>
      <c r="H20" s="101"/>
      <c r="I20" s="101"/>
      <c r="J20" s="101"/>
      <c r="K20" s="101"/>
      <c r="L20" s="101"/>
      <c r="M20" s="101"/>
      <c r="N20" s="237"/>
      <c r="O20" s="101"/>
      <c r="P20" s="101"/>
    </row>
    <row r="21" spans="2:16" ht="19.5" customHeight="1">
      <c r="B21" s="23"/>
      <c r="C21" s="24"/>
      <c r="D21" s="102"/>
      <c r="E21" s="24"/>
      <c r="F21" s="103"/>
      <c r="G21" s="101"/>
      <c r="H21" s="101"/>
      <c r="I21" s="101"/>
      <c r="J21" s="101"/>
      <c r="K21" s="101"/>
      <c r="L21" s="101"/>
      <c r="M21" s="101"/>
      <c r="N21" s="237"/>
      <c r="O21" s="101"/>
      <c r="P21" s="101"/>
    </row>
    <row r="22" spans="2:16" s="104" customFormat="1" ht="19.5" customHeight="1">
      <c r="B22" s="278" t="s">
        <v>56</v>
      </c>
      <c r="C22" s="279"/>
      <c r="D22" s="279"/>
      <c r="E22" s="280"/>
      <c r="F22" s="281" t="s">
        <v>57</v>
      </c>
      <c r="G22" s="282"/>
      <c r="H22" s="282"/>
      <c r="I22" s="282"/>
      <c r="J22" s="282"/>
      <c r="K22" s="282"/>
      <c r="L22" s="285" t="s">
        <v>169</v>
      </c>
      <c r="M22" s="286"/>
      <c r="N22" s="286"/>
      <c r="O22" s="286"/>
      <c r="P22" s="287"/>
    </row>
    <row r="23" spans="2:16" ht="19.5" customHeight="1">
      <c r="B23" s="274"/>
      <c r="C23" s="274"/>
      <c r="D23" s="274"/>
      <c r="E23" s="274"/>
      <c r="F23" s="275" t="s">
        <v>171</v>
      </c>
      <c r="G23" s="275"/>
      <c r="H23" s="275"/>
      <c r="I23" s="275"/>
      <c r="J23" s="275"/>
      <c r="K23" s="275"/>
      <c r="L23" s="101"/>
      <c r="M23" s="101"/>
      <c r="N23" s="237"/>
      <c r="O23" s="101"/>
      <c r="P23" s="101"/>
    </row>
    <row r="24" spans="2:16" ht="19.5" customHeight="1">
      <c r="B24" s="23"/>
      <c r="C24" s="24"/>
      <c r="D24" s="102"/>
      <c r="E24" s="24"/>
      <c r="F24" s="273" t="s">
        <v>172</v>
      </c>
      <c r="G24" s="273"/>
      <c r="H24" s="273"/>
      <c r="I24" s="273"/>
      <c r="J24" s="273"/>
      <c r="K24" s="273"/>
      <c r="L24" s="101"/>
      <c r="M24" s="101"/>
      <c r="N24" s="237"/>
      <c r="O24" s="101"/>
      <c r="P24" s="101"/>
    </row>
    <row r="25" spans="2:16" ht="19.5" customHeight="1">
      <c r="B25" s="23"/>
      <c r="C25" s="24"/>
      <c r="D25" s="102"/>
      <c r="E25" s="24"/>
      <c r="F25" s="273" t="s">
        <v>202</v>
      </c>
      <c r="G25" s="273"/>
      <c r="H25" s="273"/>
      <c r="I25" s="273"/>
      <c r="J25" s="273"/>
      <c r="K25" s="273"/>
      <c r="L25" s="101"/>
      <c r="M25" s="101"/>
      <c r="N25" s="237"/>
      <c r="O25" s="101"/>
      <c r="P25" s="101"/>
    </row>
    <row r="26" spans="2:16" ht="19.5" customHeight="1">
      <c r="B26" s="23"/>
      <c r="C26" s="24"/>
      <c r="D26" s="102"/>
      <c r="E26" s="24"/>
      <c r="F26" s="273" t="s">
        <v>204</v>
      </c>
      <c r="G26" s="273"/>
      <c r="H26" s="273"/>
      <c r="I26" s="273"/>
      <c r="J26" s="273"/>
      <c r="K26" s="273"/>
      <c r="L26" s="101"/>
      <c r="M26" s="101"/>
      <c r="N26" s="237"/>
      <c r="O26" s="101"/>
      <c r="P26" s="101"/>
    </row>
    <row r="27" spans="2:16" ht="19.5" customHeight="1">
      <c r="B27" s="23"/>
      <c r="C27" s="24"/>
      <c r="D27" s="102"/>
      <c r="E27" s="24"/>
      <c r="F27" s="273" t="s">
        <v>13</v>
      </c>
      <c r="G27" s="273"/>
      <c r="H27" s="273"/>
      <c r="I27" s="273"/>
      <c r="J27" s="273"/>
      <c r="K27" s="273"/>
      <c r="L27" s="101"/>
      <c r="M27" s="101"/>
      <c r="N27" s="237"/>
      <c r="O27" s="101"/>
      <c r="P27" s="101"/>
    </row>
    <row r="28" spans="2:16" ht="18">
      <c r="B28" s="23"/>
      <c r="C28" s="24"/>
      <c r="D28" s="102"/>
      <c r="E28" s="24"/>
      <c r="F28" s="273" t="s">
        <v>16</v>
      </c>
      <c r="G28" s="273"/>
      <c r="H28" s="273"/>
      <c r="I28" s="273"/>
      <c r="J28" s="273"/>
      <c r="K28" s="273"/>
      <c r="L28" s="101"/>
      <c r="M28" s="101"/>
      <c r="N28" s="237"/>
      <c r="O28" s="101"/>
      <c r="P28" s="101"/>
    </row>
    <row r="29" spans="2:16">
      <c r="P29" s="105"/>
    </row>
    <row r="30" spans="2:16" ht="18">
      <c r="E30" s="106"/>
      <c r="F30" s="55"/>
      <c r="G30" s="71"/>
      <c r="H30" s="71"/>
      <c r="I30" s="55"/>
      <c r="J30" s="71"/>
      <c r="K30" s="71"/>
      <c r="L30" s="55"/>
      <c r="M30" s="71"/>
      <c r="N30" s="238"/>
      <c r="O30" s="71"/>
    </row>
  </sheetData>
  <mergeCells count="15">
    <mergeCell ref="B3:P4"/>
    <mergeCell ref="C9:L9"/>
    <mergeCell ref="B20:D20"/>
    <mergeCell ref="B22:E22"/>
    <mergeCell ref="F22:K22"/>
    <mergeCell ref="C10:L10"/>
    <mergeCell ref="C11:L11"/>
    <mergeCell ref="L22:P22"/>
    <mergeCell ref="F24:K24"/>
    <mergeCell ref="F27:K27"/>
    <mergeCell ref="F28:K28"/>
    <mergeCell ref="B23:E23"/>
    <mergeCell ref="F23:K23"/>
    <mergeCell ref="F25:K25"/>
    <mergeCell ref="F26:K26"/>
  </mergeCells>
  <pageMargins left="0.7" right="0.7" top="0.75" bottom="0.75" header="0.3" footer="0.3"/>
  <pageSetup scale="65" fitToHeight="0" orientation="landscape" r:id="rId1"/>
  <headerFooter differentFirst="1">
    <oddFooter>&amp;RA -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34"/>
  <sheetViews>
    <sheetView showGridLines="0" zoomScale="70" zoomScaleNormal="70" workbookViewId="0">
      <selection activeCell="B3" sqref="B3:P4"/>
    </sheetView>
  </sheetViews>
  <sheetFormatPr defaultRowHeight="15"/>
  <cols>
    <col min="1" max="1" width="5.140625" customWidth="1"/>
    <col min="2" max="2" width="5.85546875" customWidth="1"/>
    <col min="3" max="4" width="3.140625" customWidth="1"/>
    <col min="5" max="5" width="30.42578125" customWidth="1"/>
    <col min="6" max="12" width="13.28515625" customWidth="1"/>
    <col min="13" max="13" width="7.140625" customWidth="1"/>
    <col min="14" max="14" width="14.5703125" customWidth="1"/>
    <col min="16" max="16" width="14.5703125" customWidth="1"/>
  </cols>
  <sheetData>
    <row r="2" spans="2:16" ht="15.75">
      <c r="F2" s="100"/>
    </row>
    <row r="3" spans="2:16">
      <c r="B3" s="271" t="s">
        <v>230</v>
      </c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</row>
    <row r="4" spans="2:16" ht="44.25" customHeight="1">
      <c r="B4" s="272"/>
      <c r="C4" s="272"/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272"/>
    </row>
    <row r="5" spans="2:16" ht="27.75"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233"/>
      <c r="O5" s="86"/>
      <c r="P5" s="86"/>
    </row>
    <row r="6" spans="2:16" ht="18">
      <c r="B6" s="101"/>
      <c r="C6" s="78" t="s">
        <v>15</v>
      </c>
      <c r="E6" s="101"/>
      <c r="F6" s="34"/>
      <c r="G6" s="72"/>
      <c r="H6" s="13"/>
      <c r="I6" s="13"/>
      <c r="J6" s="72"/>
      <c r="K6" s="13"/>
      <c r="L6" s="13"/>
      <c r="M6" s="72"/>
      <c r="N6" s="72"/>
      <c r="O6" s="72"/>
      <c r="P6" s="13"/>
    </row>
    <row r="7" spans="2:16" ht="38.25">
      <c r="B7" s="101"/>
      <c r="C7" s="57" t="s">
        <v>220</v>
      </c>
      <c r="D7" s="101"/>
      <c r="E7" s="101"/>
      <c r="G7" s="72"/>
      <c r="H7" s="13"/>
      <c r="I7" s="13"/>
      <c r="J7" s="72"/>
      <c r="K7" s="13"/>
      <c r="L7" s="13"/>
      <c r="M7" s="72"/>
      <c r="N7" s="241" t="s">
        <v>168</v>
      </c>
      <c r="O7" s="13"/>
      <c r="P7" s="36" t="s">
        <v>52</v>
      </c>
    </row>
    <row r="8" spans="2:16" ht="26.25">
      <c r="B8" s="101"/>
      <c r="C8" s="57"/>
      <c r="D8" s="101"/>
      <c r="E8" s="101"/>
      <c r="F8" s="34"/>
      <c r="G8" s="72"/>
      <c r="H8" s="13"/>
      <c r="I8" s="13"/>
      <c r="J8" s="72"/>
      <c r="K8" s="13"/>
      <c r="L8" s="13"/>
      <c r="M8" s="72"/>
      <c r="N8" s="72"/>
      <c r="O8" s="72"/>
      <c r="P8" s="13"/>
    </row>
    <row r="9" spans="2:16" ht="20.25">
      <c r="B9" s="25" t="s">
        <v>154</v>
      </c>
      <c r="C9" s="107"/>
      <c r="D9" s="102"/>
      <c r="E9" s="24"/>
      <c r="F9" s="103"/>
      <c r="G9" s="101"/>
      <c r="H9" s="101"/>
      <c r="I9" s="101"/>
      <c r="J9" s="101"/>
      <c r="K9" s="101"/>
      <c r="L9" s="101"/>
      <c r="M9" s="101"/>
      <c r="N9" s="101"/>
      <c r="O9" s="101"/>
      <c r="P9" s="101"/>
    </row>
    <row r="10" spans="2:16" ht="10.5" customHeight="1">
      <c r="B10" s="25"/>
      <c r="C10" s="107"/>
      <c r="D10" s="102"/>
      <c r="E10" s="24"/>
      <c r="F10" s="103"/>
      <c r="G10" s="101"/>
      <c r="H10" s="101"/>
      <c r="I10" s="101"/>
      <c r="J10" s="101"/>
      <c r="K10" s="101"/>
      <c r="L10" s="101"/>
      <c r="M10" s="101"/>
      <c r="N10" s="101"/>
      <c r="O10" s="101"/>
      <c r="P10" s="101"/>
    </row>
    <row r="11" spans="2:16" ht="17.45" customHeight="1">
      <c r="B11" s="216">
        <v>1</v>
      </c>
      <c r="C11" s="288" t="s">
        <v>167</v>
      </c>
      <c r="D11" s="288"/>
      <c r="E11" s="288"/>
      <c r="F11" s="288"/>
      <c r="G11" s="288"/>
      <c r="H11" s="288"/>
      <c r="I11" s="288"/>
      <c r="J11" s="288"/>
      <c r="K11" s="288"/>
      <c r="L11" s="288"/>
      <c r="O11" s="101"/>
      <c r="P11" s="101"/>
    </row>
    <row r="12" spans="2:16" ht="17.45" customHeight="1">
      <c r="B12" s="216">
        <v>2</v>
      </c>
      <c r="C12" s="284" t="s">
        <v>166</v>
      </c>
      <c r="D12" s="284"/>
      <c r="E12" s="284"/>
      <c r="F12" s="284"/>
      <c r="G12" s="284"/>
      <c r="H12" s="284"/>
      <c r="I12" s="284"/>
      <c r="J12" s="284"/>
      <c r="K12" s="284"/>
      <c r="L12" s="284"/>
      <c r="O12" s="101"/>
      <c r="P12" s="101"/>
    </row>
    <row r="13" spans="2:16" ht="17.45" customHeight="1">
      <c r="B13" s="216">
        <v>3</v>
      </c>
      <c r="C13" s="284" t="s">
        <v>173</v>
      </c>
      <c r="D13" s="284"/>
      <c r="E13" s="284"/>
      <c r="F13" s="284"/>
      <c r="G13" s="284"/>
      <c r="H13" s="284"/>
      <c r="I13" s="284"/>
      <c r="J13" s="284"/>
      <c r="K13" s="284"/>
      <c r="L13" s="284"/>
      <c r="O13" s="101"/>
      <c r="P13" s="101"/>
    </row>
    <row r="14" spans="2:16" ht="18" customHeight="1">
      <c r="B14" s="216">
        <v>4</v>
      </c>
      <c r="C14" s="253" t="s">
        <v>209</v>
      </c>
      <c r="D14" s="254"/>
      <c r="E14" s="80"/>
      <c r="F14" s="255"/>
      <c r="G14" s="256"/>
      <c r="H14" s="256"/>
      <c r="I14" s="256"/>
      <c r="J14" s="256"/>
      <c r="K14" s="256"/>
      <c r="L14" s="256"/>
      <c r="M14" s="101"/>
      <c r="N14" s="101"/>
      <c r="O14" s="101"/>
      <c r="P14" s="101"/>
    </row>
    <row r="15" spans="2:16" ht="18" customHeight="1">
      <c r="B15" s="216">
        <v>5</v>
      </c>
      <c r="C15" s="253" t="s">
        <v>210</v>
      </c>
      <c r="D15" s="254"/>
      <c r="E15" s="80"/>
      <c r="F15" s="255"/>
      <c r="G15" s="256"/>
      <c r="H15" s="256"/>
      <c r="I15" s="256"/>
      <c r="J15" s="256"/>
      <c r="K15" s="256"/>
      <c r="L15" s="256"/>
      <c r="M15" s="101"/>
      <c r="N15" s="101"/>
      <c r="O15" s="101"/>
      <c r="P15" s="101"/>
    </row>
    <row r="16" spans="2:16" ht="18">
      <c r="B16" s="216">
        <v>6</v>
      </c>
      <c r="C16" s="80" t="s">
        <v>53</v>
      </c>
      <c r="D16" s="254"/>
      <c r="E16" s="80"/>
      <c r="F16" s="255"/>
      <c r="G16" s="256"/>
      <c r="H16" s="256"/>
      <c r="I16" s="256"/>
      <c r="J16" s="256"/>
      <c r="K16" s="256"/>
      <c r="L16" s="256"/>
      <c r="M16" s="101"/>
      <c r="N16" s="101"/>
      <c r="O16" s="101"/>
      <c r="P16" s="101"/>
    </row>
    <row r="17" spans="2:16" ht="18">
      <c r="B17" s="216">
        <v>7</v>
      </c>
      <c r="C17" s="80" t="s">
        <v>212</v>
      </c>
      <c r="D17" s="254"/>
      <c r="E17" s="80"/>
      <c r="F17" s="255"/>
      <c r="G17" s="256"/>
      <c r="H17" s="256"/>
      <c r="I17" s="256"/>
      <c r="J17" s="256"/>
      <c r="K17" s="256"/>
      <c r="L17" s="256"/>
      <c r="M17" s="101"/>
      <c r="N17" s="101"/>
      <c r="O17" s="101"/>
      <c r="P17" s="101"/>
    </row>
    <row r="18" spans="2:16" ht="18">
      <c r="B18" s="216"/>
      <c r="C18" s="80"/>
      <c r="D18" s="254"/>
      <c r="E18" s="80"/>
      <c r="F18" s="255"/>
      <c r="G18" s="256"/>
      <c r="H18" s="256"/>
      <c r="I18" s="256"/>
      <c r="J18" s="256"/>
      <c r="K18" s="256"/>
      <c r="L18" s="256"/>
      <c r="M18" s="101"/>
      <c r="N18" s="101"/>
      <c r="O18" s="101"/>
      <c r="P18" s="101"/>
    </row>
    <row r="19" spans="2:16" ht="10.5" customHeight="1">
      <c r="B19" s="23"/>
      <c r="C19" s="80"/>
      <c r="D19" s="254"/>
      <c r="E19" s="80"/>
      <c r="F19" s="255"/>
      <c r="G19" s="256"/>
      <c r="H19" s="256"/>
      <c r="I19" s="256"/>
      <c r="J19" s="256"/>
      <c r="K19" s="256"/>
      <c r="L19" s="256"/>
      <c r="M19" s="101"/>
      <c r="N19" s="101"/>
      <c r="O19" s="101"/>
      <c r="P19" s="101"/>
    </row>
    <row r="20" spans="2:16" ht="17.45" customHeight="1">
      <c r="B20" s="25" t="s">
        <v>178</v>
      </c>
      <c r="C20" s="80"/>
      <c r="D20" s="254"/>
      <c r="E20" s="80"/>
      <c r="F20" s="255"/>
      <c r="G20" s="256"/>
      <c r="H20" s="256"/>
      <c r="I20" s="256"/>
      <c r="J20" s="256"/>
      <c r="K20" s="256"/>
      <c r="L20" s="256"/>
      <c r="M20" s="101"/>
      <c r="N20" s="101"/>
      <c r="O20" s="101"/>
      <c r="P20" s="101"/>
    </row>
    <row r="21" spans="2:16" ht="17.45" customHeight="1">
      <c r="B21" s="23" t="s">
        <v>14</v>
      </c>
      <c r="C21" s="80" t="s">
        <v>14</v>
      </c>
      <c r="D21" s="254"/>
      <c r="E21" s="80"/>
      <c r="F21" s="255"/>
      <c r="G21" s="256"/>
      <c r="H21" s="256"/>
      <c r="I21" s="256"/>
      <c r="J21" s="256"/>
      <c r="K21" s="256"/>
      <c r="L21" s="256"/>
      <c r="M21" s="101"/>
      <c r="N21" s="101"/>
      <c r="O21" s="101"/>
      <c r="P21" s="101"/>
    </row>
    <row r="22" spans="2:16" ht="17.45" customHeight="1">
      <c r="B22" s="216">
        <v>8</v>
      </c>
      <c r="C22" s="288" t="s">
        <v>167</v>
      </c>
      <c r="D22" s="288"/>
      <c r="E22" s="288"/>
      <c r="F22" s="288"/>
      <c r="G22" s="288"/>
      <c r="H22" s="288"/>
      <c r="I22" s="288"/>
      <c r="J22" s="288"/>
      <c r="K22" s="288"/>
      <c r="L22" s="288"/>
      <c r="M22" s="101"/>
      <c r="N22" s="101"/>
      <c r="O22" s="101"/>
      <c r="P22" s="101"/>
    </row>
    <row r="23" spans="2:16" ht="17.45" customHeight="1">
      <c r="B23" s="23">
        <v>9</v>
      </c>
      <c r="C23" s="284" t="s">
        <v>166</v>
      </c>
      <c r="D23" s="284"/>
      <c r="E23" s="284"/>
      <c r="F23" s="284"/>
      <c r="G23" s="284"/>
      <c r="H23" s="284"/>
      <c r="I23" s="284"/>
      <c r="J23" s="284"/>
      <c r="K23" s="284"/>
      <c r="L23" s="284"/>
      <c r="M23" s="101"/>
      <c r="N23" s="101"/>
      <c r="O23" s="101"/>
      <c r="P23" s="101"/>
    </row>
    <row r="24" spans="2:16" ht="17.45" customHeight="1">
      <c r="B24" s="23">
        <v>10</v>
      </c>
      <c r="C24" s="284" t="s">
        <v>173</v>
      </c>
      <c r="D24" s="284"/>
      <c r="E24" s="284"/>
      <c r="F24" s="284"/>
      <c r="G24" s="284"/>
      <c r="H24" s="284"/>
      <c r="I24" s="284"/>
      <c r="J24" s="284"/>
      <c r="K24" s="284"/>
      <c r="L24" s="284"/>
      <c r="M24" s="101"/>
      <c r="N24" s="101"/>
      <c r="O24" s="101"/>
      <c r="P24" s="101"/>
    </row>
    <row r="25" spans="2:16" ht="18">
      <c r="B25" s="23">
        <v>11</v>
      </c>
      <c r="C25" s="253" t="s">
        <v>209</v>
      </c>
      <c r="D25" s="254"/>
      <c r="E25" s="80"/>
      <c r="F25" s="255"/>
      <c r="G25" s="256"/>
      <c r="H25" s="256"/>
      <c r="I25" s="257"/>
      <c r="J25" s="257"/>
      <c r="K25" s="257"/>
      <c r="L25" s="257"/>
      <c r="M25" s="101"/>
      <c r="N25" s="101"/>
      <c r="O25" s="101"/>
      <c r="P25" s="101"/>
    </row>
    <row r="26" spans="2:16" ht="18">
      <c r="B26" s="23">
        <v>12</v>
      </c>
      <c r="C26" s="253" t="s">
        <v>210</v>
      </c>
      <c r="D26" s="254"/>
      <c r="E26" s="80"/>
      <c r="F26" s="255"/>
      <c r="G26" s="256"/>
      <c r="H26" s="256"/>
      <c r="I26" s="256"/>
      <c r="J26" s="256"/>
      <c r="K26" s="256"/>
      <c r="L26" s="256"/>
      <c r="M26" s="107"/>
      <c r="N26" s="107"/>
      <c r="O26" s="107"/>
      <c r="P26" s="107"/>
    </row>
    <row r="27" spans="2:16" ht="18">
      <c r="B27" s="23">
        <v>13</v>
      </c>
      <c r="C27" s="80" t="s">
        <v>53</v>
      </c>
      <c r="D27" s="254"/>
      <c r="E27" s="80"/>
      <c r="F27" s="255"/>
      <c r="G27" s="256"/>
      <c r="H27" s="256"/>
      <c r="I27" s="256"/>
      <c r="J27" s="256"/>
      <c r="K27" s="256"/>
      <c r="L27" s="256"/>
    </row>
    <row r="28" spans="2:16" ht="18">
      <c r="B28" s="23"/>
      <c r="C28" s="80"/>
      <c r="D28" s="254"/>
      <c r="E28" s="80"/>
      <c r="F28" s="255"/>
      <c r="G28" s="256"/>
      <c r="H28" s="256"/>
      <c r="I28" s="256"/>
      <c r="J28" s="256"/>
      <c r="K28" s="256"/>
      <c r="L28" s="256"/>
    </row>
    <row r="29" spans="2:16">
      <c r="B29" s="107"/>
      <c r="C29" s="234"/>
      <c r="D29" s="234"/>
      <c r="E29" s="234"/>
      <c r="F29" s="234"/>
      <c r="G29" s="234"/>
      <c r="H29" s="234"/>
      <c r="I29" s="234"/>
      <c r="J29" s="234"/>
      <c r="K29" s="234"/>
      <c r="L29" s="234"/>
    </row>
    <row r="30" spans="2:16" ht="20.25">
      <c r="B30" s="244" t="s">
        <v>179</v>
      </c>
      <c r="C30" s="234"/>
      <c r="D30" s="234"/>
      <c r="E30" s="234"/>
      <c r="F30" s="234"/>
      <c r="G30" s="234"/>
      <c r="H30" s="234"/>
      <c r="I30" s="234"/>
      <c r="J30" s="234"/>
      <c r="K30" s="234"/>
      <c r="L30" s="234"/>
    </row>
    <row r="31" spans="2:16">
      <c r="C31" s="234"/>
      <c r="D31" s="234"/>
      <c r="E31" s="234"/>
      <c r="F31" s="234"/>
      <c r="G31" s="234"/>
      <c r="H31" s="234"/>
      <c r="I31" s="234"/>
      <c r="J31" s="234"/>
      <c r="K31" s="234"/>
      <c r="L31" s="234"/>
    </row>
    <row r="32" spans="2:16" ht="18">
      <c r="B32" s="216">
        <v>14</v>
      </c>
      <c r="C32" s="80" t="s">
        <v>177</v>
      </c>
      <c r="D32" s="257"/>
      <c r="E32" s="257"/>
      <c r="F32" s="257"/>
      <c r="G32" s="257"/>
      <c r="H32" s="257"/>
      <c r="I32" s="257"/>
      <c r="J32" s="257"/>
      <c r="K32" s="257"/>
      <c r="L32" s="257"/>
    </row>
    <row r="33" spans="2:12" ht="18">
      <c r="B33" s="23">
        <v>15</v>
      </c>
      <c r="C33" s="80" t="s">
        <v>199</v>
      </c>
      <c r="D33" s="257"/>
      <c r="E33" s="257"/>
      <c r="F33" s="257"/>
      <c r="G33" s="257"/>
      <c r="H33" s="257"/>
      <c r="I33" s="257"/>
      <c r="J33" s="257"/>
      <c r="K33" s="257"/>
      <c r="L33" s="257"/>
    </row>
    <row r="34" spans="2:12">
      <c r="C34" s="234"/>
      <c r="D34" s="234"/>
      <c r="E34" s="234"/>
      <c r="F34" s="234"/>
      <c r="G34" s="234"/>
      <c r="H34" s="234"/>
      <c r="I34" s="234"/>
      <c r="J34" s="234"/>
      <c r="K34" s="234"/>
      <c r="L34" s="234"/>
    </row>
  </sheetData>
  <mergeCells count="7">
    <mergeCell ref="C23:L23"/>
    <mergeCell ref="C24:L24"/>
    <mergeCell ref="C22:L22"/>
    <mergeCell ref="C11:L11"/>
    <mergeCell ref="B3:P4"/>
    <mergeCell ref="C12:L12"/>
    <mergeCell ref="C13:L13"/>
  </mergeCells>
  <pageMargins left="0.7" right="0.7" top="0.75" bottom="0.75" header="0.3" footer="0.3"/>
  <pageSetup scale="65" fitToHeight="0" orientation="landscape" r:id="rId1"/>
  <headerFooter differentFirst="1">
    <oddFooter>&amp;RA - 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39"/>
  <sheetViews>
    <sheetView showGridLines="0" zoomScale="50" zoomScaleNormal="50" zoomScaleSheetLayoutView="70" workbookViewId="0">
      <selection activeCell="AO42" sqref="AO42"/>
    </sheetView>
  </sheetViews>
  <sheetFormatPr defaultColWidth="9.140625" defaultRowHeight="15" customHeight="1"/>
  <cols>
    <col min="1" max="1" width="1.5703125" style="112" customWidth="1"/>
    <col min="2" max="2" width="23.140625" style="112" customWidth="1"/>
    <col min="3" max="3" width="10.42578125" style="110" customWidth="1"/>
    <col min="4" max="5" width="9.140625" style="111" customWidth="1"/>
    <col min="6" max="6" width="9.7109375" style="112" customWidth="1"/>
    <col min="7" max="7" width="9.28515625" style="112" customWidth="1"/>
    <col min="8" max="8" width="8.7109375" style="112" customWidth="1"/>
    <col min="9" max="9" width="9.28515625" style="112" customWidth="1"/>
    <col min="10" max="11" width="10.28515625" style="112" customWidth="1"/>
    <col min="12" max="13" width="9.28515625" style="112" customWidth="1"/>
    <col min="14" max="14" width="11.5703125" style="112" customWidth="1"/>
    <col min="15" max="15" width="9.7109375" style="112" customWidth="1"/>
    <col min="16" max="17" width="11.5703125" style="112" customWidth="1"/>
    <col min="18" max="18" width="13.140625" style="112" customWidth="1"/>
    <col min="19" max="19" width="10.140625" style="112" customWidth="1"/>
    <col min="20" max="20" width="1.5703125" style="112" customWidth="1"/>
    <col min="21" max="21" width="23.140625" style="112" customWidth="1"/>
    <col min="22" max="22" width="10.42578125" style="110" customWidth="1"/>
    <col min="23" max="23" width="7.7109375" style="112" customWidth="1"/>
    <col min="24" max="24" width="8.85546875" style="112" customWidth="1"/>
    <col min="25" max="25" width="8.7109375" style="112" customWidth="1"/>
    <col min="26" max="26" width="8.140625" style="112" customWidth="1"/>
    <col min="27" max="28" width="9.140625" style="112"/>
    <col min="29" max="29" width="13.140625" style="112" bestFit="1" customWidth="1"/>
    <col min="30" max="30" width="11.28515625" style="112" customWidth="1"/>
    <col min="31" max="31" width="10.5703125" style="112" customWidth="1"/>
    <col min="32" max="32" width="9" style="112" customWidth="1"/>
    <col min="33" max="33" width="8.7109375" style="112" customWidth="1"/>
    <col min="34" max="35" width="11.140625" style="112" customWidth="1"/>
    <col min="36" max="36" width="9" style="112" customWidth="1"/>
    <col min="37" max="37" width="13.140625" style="112" bestFit="1" customWidth="1"/>
    <col min="38" max="38" width="10.5703125" style="112" customWidth="1"/>
    <col min="39" max="39" width="9.140625" style="112"/>
    <col min="40" max="40" width="13.28515625" style="112" customWidth="1"/>
    <col min="41" max="41" width="11.42578125" style="112" bestFit="1" customWidth="1"/>
    <col min="42" max="43" width="11.7109375" style="112" customWidth="1"/>
    <col min="44" max="44" width="13.140625" style="112" bestFit="1" customWidth="1"/>
    <col min="45" max="45" width="11.42578125" style="112" bestFit="1" customWidth="1"/>
    <col min="46" max="46" width="12.42578125" style="112" customWidth="1"/>
    <col min="47" max="47" width="8.7109375" style="112" customWidth="1"/>
    <col min="48" max="16384" width="9.140625" style="112"/>
  </cols>
  <sheetData>
    <row r="1" spans="1:46" ht="15.75" customHeight="1">
      <c r="A1" s="108" t="s">
        <v>161</v>
      </c>
      <c r="B1" s="109"/>
      <c r="G1" s="289" t="s">
        <v>230</v>
      </c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108" t="s">
        <v>161</v>
      </c>
      <c r="U1" s="109"/>
      <c r="W1" s="108"/>
      <c r="X1" s="109"/>
      <c r="Y1" s="110"/>
      <c r="Z1" s="111"/>
      <c r="AA1" s="111"/>
      <c r="AC1" s="289" t="s">
        <v>230</v>
      </c>
      <c r="AD1" s="289"/>
      <c r="AE1" s="289"/>
      <c r="AF1" s="289"/>
      <c r="AG1" s="289"/>
      <c r="AH1" s="289"/>
      <c r="AI1" s="289"/>
      <c r="AJ1" s="289"/>
      <c r="AK1" s="289"/>
      <c r="AL1" s="289"/>
      <c r="AM1" s="289"/>
      <c r="AN1" s="289"/>
      <c r="AO1" s="289"/>
      <c r="AP1" s="289"/>
      <c r="AQ1" s="289"/>
      <c r="AR1" s="289"/>
    </row>
    <row r="2" spans="1:46" ht="15.75" customHeight="1">
      <c r="A2" s="113" t="s">
        <v>221</v>
      </c>
      <c r="B2" s="109"/>
      <c r="G2" s="289"/>
      <c r="H2" s="289"/>
      <c r="I2" s="289"/>
      <c r="J2" s="289"/>
      <c r="K2" s="289"/>
      <c r="L2" s="289"/>
      <c r="M2" s="289"/>
      <c r="N2" s="289"/>
      <c r="O2" s="289"/>
      <c r="P2" s="289"/>
      <c r="Q2" s="289"/>
      <c r="R2" s="289"/>
      <c r="S2" s="289"/>
      <c r="T2" s="113" t="s">
        <v>221</v>
      </c>
      <c r="U2" s="109"/>
      <c r="W2" s="113"/>
      <c r="X2" s="109"/>
      <c r="Y2" s="110"/>
      <c r="Z2" s="111"/>
      <c r="AA2" s="111"/>
      <c r="AC2" s="289"/>
      <c r="AD2" s="289"/>
      <c r="AE2" s="289"/>
      <c r="AF2" s="289"/>
      <c r="AG2" s="289"/>
      <c r="AH2" s="289"/>
      <c r="AI2" s="289"/>
      <c r="AJ2" s="289"/>
      <c r="AK2" s="289"/>
      <c r="AL2" s="289"/>
      <c r="AM2" s="289"/>
      <c r="AN2" s="289"/>
      <c r="AO2" s="289"/>
      <c r="AP2" s="289"/>
      <c r="AQ2" s="289"/>
      <c r="AR2" s="289"/>
    </row>
    <row r="3" spans="1:46" ht="15" customHeight="1">
      <c r="A3" s="109"/>
      <c r="B3" s="109"/>
      <c r="C3" s="111"/>
      <c r="D3" s="114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109"/>
      <c r="U3" s="109"/>
      <c r="V3" s="111"/>
      <c r="W3" s="109"/>
      <c r="X3" s="109"/>
      <c r="Y3" s="111"/>
      <c r="Z3" s="114"/>
      <c r="AA3" s="111"/>
      <c r="AC3" s="289"/>
      <c r="AD3" s="289"/>
      <c r="AE3" s="289"/>
      <c r="AF3" s="289"/>
      <c r="AG3" s="289"/>
      <c r="AH3" s="289"/>
      <c r="AI3" s="289"/>
      <c r="AJ3" s="289"/>
      <c r="AK3" s="289"/>
      <c r="AL3" s="289"/>
      <c r="AM3" s="289"/>
      <c r="AN3" s="289"/>
      <c r="AO3" s="289"/>
      <c r="AP3" s="289"/>
      <c r="AQ3" s="289"/>
      <c r="AR3" s="289"/>
    </row>
    <row r="4" spans="1:46" ht="15.75" customHeight="1">
      <c r="A4" s="109" t="s">
        <v>228</v>
      </c>
      <c r="B4" s="109"/>
      <c r="C4" s="111"/>
      <c r="G4" s="289"/>
      <c r="H4" s="289"/>
      <c r="I4" s="289"/>
      <c r="J4" s="289"/>
      <c r="K4" s="289"/>
      <c r="L4" s="289"/>
      <c r="M4" s="289"/>
      <c r="N4" s="289"/>
      <c r="O4" s="289"/>
      <c r="P4" s="289"/>
      <c r="Q4" s="289"/>
      <c r="R4" s="289"/>
      <c r="S4" s="289"/>
      <c r="T4" s="109" t="s">
        <v>228</v>
      </c>
      <c r="U4" s="109"/>
      <c r="V4" s="111"/>
      <c r="W4" s="109"/>
      <c r="X4" s="109"/>
      <c r="Y4" s="111"/>
      <c r="Z4" s="111"/>
      <c r="AA4" s="111"/>
      <c r="AC4" s="289"/>
      <c r="AD4" s="289"/>
      <c r="AE4" s="289"/>
      <c r="AF4" s="289"/>
      <c r="AG4" s="289"/>
      <c r="AH4" s="289"/>
      <c r="AI4" s="289"/>
      <c r="AJ4" s="289"/>
      <c r="AK4" s="289"/>
      <c r="AL4" s="289"/>
      <c r="AM4" s="289"/>
      <c r="AN4" s="289"/>
      <c r="AO4" s="289"/>
      <c r="AP4" s="289"/>
      <c r="AQ4" s="289"/>
      <c r="AR4" s="289"/>
    </row>
    <row r="5" spans="1:46" ht="15.75" customHeight="1" thickBot="1">
      <c r="C5" s="111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V5" s="111"/>
      <c r="W5" s="115"/>
      <c r="AC5" s="289"/>
      <c r="AD5" s="289"/>
      <c r="AE5" s="289"/>
      <c r="AF5" s="289"/>
      <c r="AG5" s="289"/>
      <c r="AH5" s="289"/>
      <c r="AI5" s="289"/>
      <c r="AJ5" s="289"/>
      <c r="AK5" s="289"/>
      <c r="AL5" s="289"/>
      <c r="AM5" s="289"/>
      <c r="AN5" s="289"/>
      <c r="AO5" s="289"/>
      <c r="AP5" s="289"/>
      <c r="AQ5" s="289"/>
      <c r="AR5" s="289"/>
    </row>
    <row r="6" spans="1:46" s="117" customFormat="1" ht="15" customHeight="1" thickBot="1">
      <c r="A6" s="116"/>
      <c r="C6" s="293" t="s">
        <v>58</v>
      </c>
      <c r="D6" s="295" t="s">
        <v>59</v>
      </c>
      <c r="E6" s="295"/>
      <c r="F6" s="295"/>
      <c r="G6" s="295"/>
      <c r="H6" s="295"/>
      <c r="I6" s="295"/>
      <c r="J6" s="295"/>
      <c r="K6" s="295"/>
      <c r="L6" s="295"/>
      <c r="M6" s="295"/>
      <c r="N6" s="295"/>
      <c r="O6" s="295"/>
      <c r="P6" s="295"/>
      <c r="Q6" s="295"/>
      <c r="R6" s="295"/>
      <c r="S6" s="296"/>
      <c r="T6" s="116"/>
      <c r="V6" s="293" t="s">
        <v>58</v>
      </c>
      <c r="W6" s="290" t="s">
        <v>60</v>
      </c>
      <c r="X6" s="291"/>
      <c r="Y6" s="291"/>
      <c r="Z6" s="291"/>
      <c r="AA6" s="291"/>
      <c r="AB6" s="291"/>
      <c r="AC6" s="291"/>
      <c r="AD6" s="292"/>
      <c r="AE6" s="290" t="s">
        <v>61</v>
      </c>
      <c r="AF6" s="291"/>
      <c r="AG6" s="291"/>
      <c r="AH6" s="291"/>
      <c r="AI6" s="291"/>
      <c r="AJ6" s="291"/>
      <c r="AK6" s="291"/>
      <c r="AL6" s="292"/>
      <c r="AM6" s="290" t="s">
        <v>62</v>
      </c>
      <c r="AN6" s="291"/>
      <c r="AO6" s="292"/>
      <c r="AP6" s="290" t="s">
        <v>63</v>
      </c>
      <c r="AQ6" s="291"/>
      <c r="AR6" s="292"/>
      <c r="AS6" s="118"/>
    </row>
    <row r="7" spans="1:46" s="117" customFormat="1" ht="60.75" thickBot="1">
      <c r="A7" s="119"/>
      <c r="C7" s="294"/>
      <c r="D7" s="120" t="s">
        <v>64</v>
      </c>
      <c r="E7" s="121" t="s">
        <v>65</v>
      </c>
      <c r="F7" s="121" t="s">
        <v>66</v>
      </c>
      <c r="G7" s="121" t="s">
        <v>67</v>
      </c>
      <c r="H7" s="121" t="s">
        <v>68</v>
      </c>
      <c r="I7" s="121" t="s">
        <v>69</v>
      </c>
      <c r="J7" s="121" t="s">
        <v>70</v>
      </c>
      <c r="K7" s="122" t="s">
        <v>71</v>
      </c>
      <c r="L7" s="121" t="s">
        <v>72</v>
      </c>
      <c r="M7" s="121" t="s">
        <v>73</v>
      </c>
      <c r="N7" s="121" t="s">
        <v>74</v>
      </c>
      <c r="O7" s="121" t="s">
        <v>75</v>
      </c>
      <c r="P7" s="121" t="s">
        <v>76</v>
      </c>
      <c r="Q7" s="121" t="s">
        <v>77</v>
      </c>
      <c r="R7" s="121" t="s">
        <v>78</v>
      </c>
      <c r="S7" s="123" t="s">
        <v>79</v>
      </c>
      <c r="T7" s="119"/>
      <c r="V7" s="294"/>
      <c r="W7" s="121" t="s">
        <v>80</v>
      </c>
      <c r="X7" s="121" t="s">
        <v>81</v>
      </c>
      <c r="Y7" s="121" t="s">
        <v>82</v>
      </c>
      <c r="Z7" s="121" t="s">
        <v>83</v>
      </c>
      <c r="AA7" s="121" t="s">
        <v>72</v>
      </c>
      <c r="AB7" s="121" t="s">
        <v>84</v>
      </c>
      <c r="AC7" s="121" t="s">
        <v>78</v>
      </c>
      <c r="AD7" s="123" t="s">
        <v>85</v>
      </c>
      <c r="AE7" s="121" t="s">
        <v>86</v>
      </c>
      <c r="AF7" s="121" t="s">
        <v>87</v>
      </c>
      <c r="AG7" s="121" t="s">
        <v>88</v>
      </c>
      <c r="AH7" s="121" t="s">
        <v>72</v>
      </c>
      <c r="AI7" s="121" t="s">
        <v>84</v>
      </c>
      <c r="AJ7" s="121" t="s">
        <v>89</v>
      </c>
      <c r="AK7" s="121" t="s">
        <v>78</v>
      </c>
      <c r="AL7" s="123" t="s">
        <v>90</v>
      </c>
      <c r="AM7" s="121" t="s">
        <v>91</v>
      </c>
      <c r="AN7" s="121" t="s">
        <v>78</v>
      </c>
      <c r="AO7" s="123" t="s">
        <v>92</v>
      </c>
      <c r="AP7" s="121" t="s">
        <v>93</v>
      </c>
      <c r="AQ7" s="121" t="s">
        <v>94</v>
      </c>
      <c r="AR7" s="124" t="s">
        <v>78</v>
      </c>
      <c r="AS7" s="118"/>
      <c r="AT7" s="118"/>
    </row>
    <row r="8" spans="1:46" s="130" customFormat="1" ht="16.5" customHeight="1" thickBot="1">
      <c r="A8" s="125"/>
      <c r="B8" s="126" t="s">
        <v>95</v>
      </c>
      <c r="C8" s="127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5"/>
      <c r="U8" s="126" t="s">
        <v>95</v>
      </c>
      <c r="V8" s="127"/>
      <c r="W8" s="128"/>
      <c r="X8" s="128"/>
      <c r="Y8" s="128"/>
      <c r="Z8" s="128"/>
      <c r="AA8" s="128"/>
      <c r="AB8" s="128"/>
      <c r="AC8" s="128"/>
      <c r="AD8" s="128"/>
      <c r="AE8" s="128"/>
      <c r="AF8" s="128"/>
      <c r="AG8" s="128"/>
      <c r="AH8" s="128"/>
      <c r="AI8" s="128"/>
      <c r="AJ8" s="128"/>
      <c r="AK8" s="128"/>
      <c r="AL8" s="128"/>
      <c r="AM8" s="128"/>
      <c r="AN8" s="128"/>
      <c r="AO8" s="128"/>
      <c r="AP8" s="128"/>
      <c r="AQ8" s="128"/>
      <c r="AR8" s="128"/>
      <c r="AS8" s="129"/>
      <c r="AT8" s="129"/>
    </row>
    <row r="9" spans="1:46" s="131" customFormat="1" ht="15" customHeight="1">
      <c r="B9" s="132" t="s">
        <v>96</v>
      </c>
      <c r="C9" s="133">
        <f t="shared" ref="C9:C14" si="0">S9+AD9+AL9+AO9+AP9-AQ9+AR9</f>
        <v>0</v>
      </c>
      <c r="D9" s="134">
        <f t="shared" ref="D9:AR9" si="1">SUM(D10:D14)</f>
        <v>0</v>
      </c>
      <c r="E9" s="134">
        <f t="shared" si="1"/>
        <v>0</v>
      </c>
      <c r="F9" s="134">
        <f t="shared" si="1"/>
        <v>0</v>
      </c>
      <c r="G9" s="134">
        <f t="shared" si="1"/>
        <v>0</v>
      </c>
      <c r="H9" s="134">
        <f t="shared" si="1"/>
        <v>0</v>
      </c>
      <c r="I9" s="134">
        <f t="shared" si="1"/>
        <v>0</v>
      </c>
      <c r="J9" s="134">
        <f t="shared" si="1"/>
        <v>0</v>
      </c>
      <c r="K9" s="134">
        <f t="shared" ref="K9" si="2">SUM(K10:K14)</f>
        <v>0</v>
      </c>
      <c r="L9" s="134">
        <f>SUM(L10:L14)</f>
        <v>0</v>
      </c>
      <c r="M9" s="134">
        <f t="shared" ref="M9" si="3">SUM(M10:M14)</f>
        <v>0</v>
      </c>
      <c r="N9" s="134">
        <f t="shared" si="1"/>
        <v>0</v>
      </c>
      <c r="O9" s="134">
        <f t="shared" si="1"/>
        <v>0</v>
      </c>
      <c r="P9" s="134">
        <f t="shared" ref="P9:Q9" si="4">SUM(P10:P14)</f>
        <v>0</v>
      </c>
      <c r="Q9" s="134">
        <f t="shared" si="4"/>
        <v>0</v>
      </c>
      <c r="R9" s="134">
        <f t="shared" si="1"/>
        <v>0</v>
      </c>
      <c r="S9" s="133">
        <f t="shared" si="1"/>
        <v>0</v>
      </c>
      <c r="U9" s="132" t="s">
        <v>96</v>
      </c>
      <c r="V9" s="133">
        <f t="shared" ref="V9:V14" si="5">AL9+AW9+BE9+BH9+BI9-BJ9+BK9</f>
        <v>0</v>
      </c>
      <c r="W9" s="134">
        <f t="shared" si="1"/>
        <v>0</v>
      </c>
      <c r="X9" s="134">
        <f t="shared" si="1"/>
        <v>0</v>
      </c>
      <c r="Y9" s="134">
        <f t="shared" si="1"/>
        <v>0</v>
      </c>
      <c r="Z9" s="134">
        <f t="shared" ref="Z9" si="6">SUM(Z10:Z14)</f>
        <v>0</v>
      </c>
      <c r="AA9" s="134">
        <f>SUM(AA10:AA14)</f>
        <v>0</v>
      </c>
      <c r="AB9" s="134">
        <f t="shared" si="1"/>
        <v>0</v>
      </c>
      <c r="AC9" s="134">
        <f t="shared" si="1"/>
        <v>0</v>
      </c>
      <c r="AD9" s="133">
        <f t="shared" si="1"/>
        <v>0</v>
      </c>
      <c r="AE9" s="134">
        <f t="shared" si="1"/>
        <v>0</v>
      </c>
      <c r="AF9" s="134">
        <f t="shared" si="1"/>
        <v>0</v>
      </c>
      <c r="AG9" s="134">
        <f t="shared" si="1"/>
        <v>0</v>
      </c>
      <c r="AH9" s="134">
        <f>SUM(AH10:AH14)</f>
        <v>0</v>
      </c>
      <c r="AI9" s="134">
        <f t="shared" si="1"/>
        <v>0</v>
      </c>
      <c r="AJ9" s="134">
        <f t="shared" si="1"/>
        <v>0</v>
      </c>
      <c r="AK9" s="134">
        <f t="shared" si="1"/>
        <v>0</v>
      </c>
      <c r="AL9" s="133">
        <f t="shared" si="1"/>
        <v>0</v>
      </c>
      <c r="AM9" s="134">
        <f t="shared" si="1"/>
        <v>0</v>
      </c>
      <c r="AN9" s="134">
        <f t="shared" si="1"/>
        <v>0</v>
      </c>
      <c r="AO9" s="133">
        <f t="shared" si="1"/>
        <v>0</v>
      </c>
      <c r="AP9" s="134">
        <f t="shared" si="1"/>
        <v>0</v>
      </c>
      <c r="AQ9" s="134">
        <f t="shared" ref="AQ9" si="7">SUM(AQ10:AQ14)</f>
        <v>0</v>
      </c>
      <c r="AR9" s="135">
        <f t="shared" si="1"/>
        <v>0</v>
      </c>
    </row>
    <row r="10" spans="1:46" s="131" customFormat="1" ht="15" customHeight="1">
      <c r="B10" s="136" t="s">
        <v>97</v>
      </c>
      <c r="C10" s="137">
        <f t="shared" si="0"/>
        <v>0</v>
      </c>
      <c r="D10" s="138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40"/>
      <c r="S10" s="137">
        <f>SUM(D10:R10)</f>
        <v>0</v>
      </c>
      <c r="U10" s="136" t="s">
        <v>97</v>
      </c>
      <c r="V10" s="137">
        <f t="shared" si="5"/>
        <v>0</v>
      </c>
      <c r="W10" s="138"/>
      <c r="X10" s="139"/>
      <c r="Y10" s="139"/>
      <c r="Z10" s="139"/>
      <c r="AA10" s="139"/>
      <c r="AB10" s="139"/>
      <c r="AC10" s="140"/>
      <c r="AD10" s="137">
        <f>SUM(W10:AC10)</f>
        <v>0</v>
      </c>
      <c r="AE10" s="138"/>
      <c r="AF10" s="138"/>
      <c r="AG10" s="139"/>
      <c r="AH10" s="139"/>
      <c r="AI10" s="139"/>
      <c r="AJ10" s="139"/>
      <c r="AK10" s="140"/>
      <c r="AL10" s="137">
        <f>SUM(AE10:AK10)</f>
        <v>0</v>
      </c>
      <c r="AM10" s="138"/>
      <c r="AN10" s="140"/>
      <c r="AO10" s="137">
        <f>SUM(AM10:AN10)</f>
        <v>0</v>
      </c>
      <c r="AP10" s="139"/>
      <c r="AQ10" s="139"/>
      <c r="AR10" s="141"/>
    </row>
    <row r="11" spans="1:46" s="131" customFormat="1" ht="15" customHeight="1">
      <c r="B11" s="136">
        <v>2006</v>
      </c>
      <c r="C11" s="137">
        <f t="shared" si="0"/>
        <v>0</v>
      </c>
      <c r="D11" s="138"/>
      <c r="E11" s="139"/>
      <c r="F11" s="139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40"/>
      <c r="S11" s="137">
        <f>SUM(D11:R11)</f>
        <v>0</v>
      </c>
      <c r="U11" s="136">
        <v>2006</v>
      </c>
      <c r="V11" s="137">
        <f t="shared" si="5"/>
        <v>0</v>
      </c>
      <c r="W11" s="138"/>
      <c r="X11" s="139"/>
      <c r="Y11" s="139"/>
      <c r="Z11" s="139"/>
      <c r="AA11" s="139"/>
      <c r="AB11" s="139"/>
      <c r="AC11" s="140"/>
      <c r="AD11" s="137">
        <f>SUM(W11:AC11)</f>
        <v>0</v>
      </c>
      <c r="AE11" s="138"/>
      <c r="AF11" s="138"/>
      <c r="AG11" s="139"/>
      <c r="AH11" s="139"/>
      <c r="AI11" s="139"/>
      <c r="AJ11" s="139"/>
      <c r="AK11" s="140"/>
      <c r="AL11" s="137">
        <f>SUM(AE11:AK11)</f>
        <v>0</v>
      </c>
      <c r="AM11" s="138"/>
      <c r="AN11" s="140"/>
      <c r="AO11" s="137">
        <f>SUM(AM11:AN11)</f>
        <v>0</v>
      </c>
      <c r="AP11" s="139"/>
      <c r="AQ11" s="139"/>
      <c r="AR11" s="141"/>
    </row>
    <row r="12" spans="1:46" s="131" customFormat="1" ht="15" customHeight="1">
      <c r="B12" s="136">
        <v>2007</v>
      </c>
      <c r="C12" s="137">
        <f t="shared" si="0"/>
        <v>0</v>
      </c>
      <c r="D12" s="138"/>
      <c r="E12" s="139"/>
      <c r="F12" s="139"/>
      <c r="G12" s="139"/>
      <c r="H12" s="139"/>
      <c r="I12" s="139"/>
      <c r="J12" s="139"/>
      <c r="K12" s="139"/>
      <c r="L12" s="139"/>
      <c r="M12" s="139"/>
      <c r="N12" s="139"/>
      <c r="O12" s="139"/>
      <c r="P12" s="139"/>
      <c r="Q12" s="139"/>
      <c r="R12" s="140"/>
      <c r="S12" s="137">
        <f>SUM(D12:R12)</f>
        <v>0</v>
      </c>
      <c r="U12" s="136">
        <v>2007</v>
      </c>
      <c r="V12" s="137">
        <f t="shared" si="5"/>
        <v>0</v>
      </c>
      <c r="W12" s="138"/>
      <c r="X12" s="139"/>
      <c r="Y12" s="139"/>
      <c r="Z12" s="139"/>
      <c r="AA12" s="139"/>
      <c r="AB12" s="139"/>
      <c r="AC12" s="140"/>
      <c r="AD12" s="137">
        <f>SUM(W12:AC12)</f>
        <v>0</v>
      </c>
      <c r="AE12" s="138"/>
      <c r="AF12" s="138"/>
      <c r="AG12" s="139"/>
      <c r="AH12" s="139"/>
      <c r="AI12" s="139"/>
      <c r="AJ12" s="139"/>
      <c r="AK12" s="140"/>
      <c r="AL12" s="137">
        <f>SUM(AE12:AK12)</f>
        <v>0</v>
      </c>
      <c r="AM12" s="138"/>
      <c r="AN12" s="140"/>
      <c r="AO12" s="137">
        <f>SUM(AM12:AN12)</f>
        <v>0</v>
      </c>
      <c r="AP12" s="139"/>
      <c r="AQ12" s="139"/>
      <c r="AR12" s="141"/>
    </row>
    <row r="13" spans="1:46" s="131" customFormat="1" ht="15" customHeight="1">
      <c r="B13" s="136" t="s">
        <v>98</v>
      </c>
      <c r="C13" s="137">
        <f t="shared" si="0"/>
        <v>0</v>
      </c>
      <c r="D13" s="138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140"/>
      <c r="S13" s="137">
        <f>SUM(D13:R13)</f>
        <v>0</v>
      </c>
      <c r="U13" s="136" t="s">
        <v>98</v>
      </c>
      <c r="V13" s="137">
        <f t="shared" si="5"/>
        <v>0</v>
      </c>
      <c r="W13" s="138"/>
      <c r="X13" s="139"/>
      <c r="Y13" s="139"/>
      <c r="Z13" s="139"/>
      <c r="AA13" s="139"/>
      <c r="AB13" s="139"/>
      <c r="AC13" s="140"/>
      <c r="AD13" s="137">
        <f>SUM(W13:AC13)</f>
        <v>0</v>
      </c>
      <c r="AE13" s="138"/>
      <c r="AF13" s="138"/>
      <c r="AG13" s="139"/>
      <c r="AH13" s="139"/>
      <c r="AI13" s="139"/>
      <c r="AJ13" s="139"/>
      <c r="AK13" s="140"/>
      <c r="AL13" s="137">
        <f>SUM(AE13:AK13)</f>
        <v>0</v>
      </c>
      <c r="AM13" s="138"/>
      <c r="AN13" s="140"/>
      <c r="AO13" s="137">
        <f>SUM(AM13:AN13)</f>
        <v>0</v>
      </c>
      <c r="AP13" s="139"/>
      <c r="AQ13" s="139"/>
      <c r="AR13" s="141"/>
    </row>
    <row r="14" spans="1:46" s="131" customFormat="1" ht="15" customHeight="1">
      <c r="B14" s="136" t="s">
        <v>99</v>
      </c>
      <c r="C14" s="137">
        <f t="shared" si="0"/>
        <v>0</v>
      </c>
      <c r="D14" s="138"/>
      <c r="E14" s="139"/>
      <c r="F14" s="139"/>
      <c r="G14" s="139"/>
      <c r="H14" s="139"/>
      <c r="I14" s="139"/>
      <c r="J14" s="139"/>
      <c r="K14" s="139"/>
      <c r="L14" s="139"/>
      <c r="M14" s="139"/>
      <c r="N14" s="139"/>
      <c r="O14" s="139"/>
      <c r="P14" s="139"/>
      <c r="Q14" s="139"/>
      <c r="R14" s="140"/>
      <c r="S14" s="137">
        <f>SUM(D14:R14)</f>
        <v>0</v>
      </c>
      <c r="U14" s="136" t="s">
        <v>99</v>
      </c>
      <c r="V14" s="137">
        <f t="shared" si="5"/>
        <v>0</v>
      </c>
      <c r="W14" s="138"/>
      <c r="X14" s="139"/>
      <c r="Y14" s="139"/>
      <c r="Z14" s="139"/>
      <c r="AA14" s="139"/>
      <c r="AB14" s="139"/>
      <c r="AC14" s="140"/>
      <c r="AD14" s="137">
        <f>SUM(W14:AC14)</f>
        <v>0</v>
      </c>
      <c r="AE14" s="138"/>
      <c r="AF14" s="138"/>
      <c r="AG14" s="139"/>
      <c r="AH14" s="139"/>
      <c r="AI14" s="139"/>
      <c r="AJ14" s="139"/>
      <c r="AK14" s="140"/>
      <c r="AL14" s="137">
        <f>SUM(AE14:AK14)</f>
        <v>0</v>
      </c>
      <c r="AM14" s="138"/>
      <c r="AN14" s="140"/>
      <c r="AO14" s="137">
        <f>SUM(AM14:AN14)</f>
        <v>0</v>
      </c>
      <c r="AP14" s="139"/>
      <c r="AQ14" s="139"/>
      <c r="AR14" s="141"/>
    </row>
    <row r="15" spans="1:46" s="109" customFormat="1" ht="8.25" customHeight="1">
      <c r="B15" s="142"/>
      <c r="C15" s="143"/>
      <c r="D15" s="144"/>
      <c r="E15" s="144"/>
      <c r="F15" s="145"/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6"/>
      <c r="U15" s="142"/>
      <c r="V15" s="143"/>
      <c r="W15" s="145"/>
      <c r="X15" s="145"/>
      <c r="Y15" s="145"/>
      <c r="Z15" s="145"/>
      <c r="AA15" s="145"/>
      <c r="AB15" s="145"/>
      <c r="AC15" s="145"/>
      <c r="AD15" s="146"/>
      <c r="AE15" s="145"/>
      <c r="AF15" s="145"/>
      <c r="AG15" s="145"/>
      <c r="AH15" s="145"/>
      <c r="AI15" s="145"/>
      <c r="AJ15" s="145"/>
      <c r="AK15" s="145"/>
      <c r="AL15" s="146"/>
      <c r="AM15" s="145"/>
      <c r="AN15" s="145"/>
      <c r="AO15" s="146"/>
      <c r="AP15" s="145"/>
      <c r="AQ15" s="145"/>
      <c r="AR15" s="147"/>
    </row>
    <row r="16" spans="1:46" s="131" customFormat="1" ht="15" customHeight="1">
      <c r="B16" s="148" t="s">
        <v>100</v>
      </c>
      <c r="C16" s="137">
        <f t="shared" ref="C16:C21" si="8">S16+AD16+AL16+AO16+AP16-AQ16+AR16</f>
        <v>0</v>
      </c>
      <c r="D16" s="149">
        <f t="shared" ref="D16:AR16" si="9">SUM(D17:D21)</f>
        <v>0</v>
      </c>
      <c r="E16" s="149">
        <f t="shared" si="9"/>
        <v>0</v>
      </c>
      <c r="F16" s="149">
        <f t="shared" si="9"/>
        <v>0</v>
      </c>
      <c r="G16" s="149">
        <f t="shared" si="9"/>
        <v>0</v>
      </c>
      <c r="H16" s="149">
        <f t="shared" si="9"/>
        <v>0</v>
      </c>
      <c r="I16" s="149">
        <f t="shared" si="9"/>
        <v>0</v>
      </c>
      <c r="J16" s="149">
        <f t="shared" si="9"/>
        <v>0</v>
      </c>
      <c r="K16" s="149">
        <f t="shared" si="9"/>
        <v>0</v>
      </c>
      <c r="L16" s="149">
        <f>SUM(L17:L21)</f>
        <v>0</v>
      </c>
      <c r="M16" s="149">
        <f t="shared" ref="M16" si="10">SUM(M17:M21)</f>
        <v>0</v>
      </c>
      <c r="N16" s="149">
        <f t="shared" si="9"/>
        <v>0</v>
      </c>
      <c r="O16" s="149">
        <f t="shared" si="9"/>
        <v>0</v>
      </c>
      <c r="P16" s="149">
        <f t="shared" si="9"/>
        <v>0</v>
      </c>
      <c r="Q16" s="149">
        <f t="shared" si="9"/>
        <v>0</v>
      </c>
      <c r="R16" s="149">
        <f t="shared" si="9"/>
        <v>0</v>
      </c>
      <c r="S16" s="137">
        <f t="shared" si="9"/>
        <v>0</v>
      </c>
      <c r="U16" s="148" t="s">
        <v>100</v>
      </c>
      <c r="V16" s="137">
        <f t="shared" ref="V16:V21" si="11">AL16+AW16+BE16+BH16+BI16-BJ16+BK16</f>
        <v>0</v>
      </c>
      <c r="W16" s="149">
        <f t="shared" si="9"/>
        <v>0</v>
      </c>
      <c r="X16" s="149">
        <f t="shared" si="9"/>
        <v>0</v>
      </c>
      <c r="Y16" s="149">
        <f t="shared" si="9"/>
        <v>0</v>
      </c>
      <c r="Z16" s="149">
        <f t="shared" si="9"/>
        <v>0</v>
      </c>
      <c r="AA16" s="149">
        <f>SUM(AA17:AA21)</f>
        <v>0</v>
      </c>
      <c r="AB16" s="149">
        <f t="shared" si="9"/>
        <v>0</v>
      </c>
      <c r="AC16" s="149">
        <f t="shared" si="9"/>
        <v>0</v>
      </c>
      <c r="AD16" s="137">
        <f t="shared" si="9"/>
        <v>0</v>
      </c>
      <c r="AE16" s="149">
        <f t="shared" si="9"/>
        <v>0</v>
      </c>
      <c r="AF16" s="149">
        <f t="shared" si="9"/>
        <v>0</v>
      </c>
      <c r="AG16" s="149">
        <f t="shared" si="9"/>
        <v>0</v>
      </c>
      <c r="AH16" s="149">
        <f>SUM(AH17:AH21)</f>
        <v>0</v>
      </c>
      <c r="AI16" s="149">
        <f t="shared" si="9"/>
        <v>0</v>
      </c>
      <c r="AJ16" s="149">
        <f t="shared" si="9"/>
        <v>0</v>
      </c>
      <c r="AK16" s="149">
        <f t="shared" si="9"/>
        <v>0</v>
      </c>
      <c r="AL16" s="137">
        <f t="shared" si="9"/>
        <v>0</v>
      </c>
      <c r="AM16" s="149">
        <f t="shared" si="9"/>
        <v>0</v>
      </c>
      <c r="AN16" s="149">
        <f t="shared" si="9"/>
        <v>0</v>
      </c>
      <c r="AO16" s="137">
        <f t="shared" si="9"/>
        <v>0</v>
      </c>
      <c r="AP16" s="149">
        <f t="shared" si="9"/>
        <v>0</v>
      </c>
      <c r="AQ16" s="149">
        <f t="shared" si="9"/>
        <v>0</v>
      </c>
      <c r="AR16" s="150">
        <f t="shared" si="9"/>
        <v>0</v>
      </c>
    </row>
    <row r="17" spans="2:44" s="131" customFormat="1" ht="15" customHeight="1">
      <c r="B17" s="136" t="s">
        <v>97</v>
      </c>
      <c r="C17" s="137">
        <f t="shared" si="8"/>
        <v>0</v>
      </c>
      <c r="D17" s="138"/>
      <c r="E17" s="139"/>
      <c r="F17" s="139"/>
      <c r="G17" s="139"/>
      <c r="H17" s="139"/>
      <c r="I17" s="139"/>
      <c r="J17" s="139"/>
      <c r="K17" s="139"/>
      <c r="L17" s="139"/>
      <c r="M17" s="139"/>
      <c r="N17" s="139"/>
      <c r="O17" s="139"/>
      <c r="P17" s="139"/>
      <c r="Q17" s="139"/>
      <c r="R17" s="140"/>
      <c r="S17" s="137">
        <f>SUM(D17:R17)</f>
        <v>0</v>
      </c>
      <c r="U17" s="136" t="s">
        <v>97</v>
      </c>
      <c r="V17" s="137">
        <f t="shared" si="11"/>
        <v>0</v>
      </c>
      <c r="W17" s="138"/>
      <c r="X17" s="139"/>
      <c r="Y17" s="139"/>
      <c r="Z17" s="139"/>
      <c r="AA17" s="139"/>
      <c r="AB17" s="139"/>
      <c r="AC17" s="140"/>
      <c r="AD17" s="137">
        <f>SUM(W17:AC17)</f>
        <v>0</v>
      </c>
      <c r="AE17" s="138"/>
      <c r="AF17" s="138"/>
      <c r="AG17" s="139"/>
      <c r="AH17" s="139"/>
      <c r="AI17" s="139"/>
      <c r="AJ17" s="139"/>
      <c r="AK17" s="140"/>
      <c r="AL17" s="137">
        <f>SUM(AE17:AK17)</f>
        <v>0</v>
      </c>
      <c r="AM17" s="138"/>
      <c r="AN17" s="140"/>
      <c r="AO17" s="137">
        <f>SUM(AM17:AN17)</f>
        <v>0</v>
      </c>
      <c r="AP17" s="139"/>
      <c r="AQ17" s="139"/>
      <c r="AR17" s="141"/>
    </row>
    <row r="18" spans="2:44" s="131" customFormat="1" ht="15" customHeight="1">
      <c r="B18" s="136">
        <v>2006</v>
      </c>
      <c r="C18" s="137">
        <f t="shared" si="8"/>
        <v>0</v>
      </c>
      <c r="D18" s="138"/>
      <c r="E18" s="139"/>
      <c r="F18" s="139"/>
      <c r="G18" s="139"/>
      <c r="H18" s="139"/>
      <c r="I18" s="139"/>
      <c r="J18" s="139"/>
      <c r="K18" s="139"/>
      <c r="L18" s="139"/>
      <c r="M18" s="139"/>
      <c r="N18" s="139"/>
      <c r="O18" s="139"/>
      <c r="P18" s="139"/>
      <c r="Q18" s="139"/>
      <c r="R18" s="140"/>
      <c r="S18" s="137">
        <f>SUM(D18:R18)</f>
        <v>0</v>
      </c>
      <c r="U18" s="136">
        <v>2006</v>
      </c>
      <c r="V18" s="137">
        <f t="shared" si="11"/>
        <v>0</v>
      </c>
      <c r="W18" s="138"/>
      <c r="X18" s="139"/>
      <c r="Y18" s="139"/>
      <c r="Z18" s="139"/>
      <c r="AA18" s="139"/>
      <c r="AB18" s="139"/>
      <c r="AC18" s="140"/>
      <c r="AD18" s="137">
        <f>SUM(W18:AC18)</f>
        <v>0</v>
      </c>
      <c r="AE18" s="138"/>
      <c r="AF18" s="138"/>
      <c r="AG18" s="139"/>
      <c r="AH18" s="139"/>
      <c r="AI18" s="139"/>
      <c r="AJ18" s="139"/>
      <c r="AK18" s="140"/>
      <c r="AL18" s="137">
        <f>SUM(AE18:AK18)</f>
        <v>0</v>
      </c>
      <c r="AM18" s="138"/>
      <c r="AN18" s="140"/>
      <c r="AO18" s="137">
        <f>SUM(AM18:AN18)</f>
        <v>0</v>
      </c>
      <c r="AP18" s="139"/>
      <c r="AQ18" s="139"/>
      <c r="AR18" s="141"/>
    </row>
    <row r="19" spans="2:44" s="131" customFormat="1" ht="15" customHeight="1">
      <c r="B19" s="136">
        <v>2007</v>
      </c>
      <c r="C19" s="137">
        <f t="shared" si="8"/>
        <v>0</v>
      </c>
      <c r="D19" s="138"/>
      <c r="E19" s="139"/>
      <c r="F19" s="139"/>
      <c r="G19" s="139"/>
      <c r="H19" s="139"/>
      <c r="I19" s="139"/>
      <c r="J19" s="139"/>
      <c r="K19" s="139"/>
      <c r="L19" s="139"/>
      <c r="M19" s="139"/>
      <c r="N19" s="139"/>
      <c r="O19" s="139"/>
      <c r="P19" s="139"/>
      <c r="Q19" s="139"/>
      <c r="R19" s="140"/>
      <c r="S19" s="137">
        <f>SUM(D19:R19)</f>
        <v>0</v>
      </c>
      <c r="U19" s="136">
        <v>2007</v>
      </c>
      <c r="V19" s="137">
        <f t="shared" si="11"/>
        <v>0</v>
      </c>
      <c r="W19" s="138"/>
      <c r="X19" s="139"/>
      <c r="Y19" s="139"/>
      <c r="Z19" s="139"/>
      <c r="AA19" s="139"/>
      <c r="AB19" s="139"/>
      <c r="AC19" s="140"/>
      <c r="AD19" s="137">
        <f>SUM(W19:AC19)</f>
        <v>0</v>
      </c>
      <c r="AE19" s="138"/>
      <c r="AF19" s="138"/>
      <c r="AG19" s="139"/>
      <c r="AH19" s="139"/>
      <c r="AI19" s="139"/>
      <c r="AJ19" s="139"/>
      <c r="AK19" s="140"/>
      <c r="AL19" s="137">
        <f>SUM(AE19:AK19)</f>
        <v>0</v>
      </c>
      <c r="AM19" s="138"/>
      <c r="AN19" s="140"/>
      <c r="AO19" s="137">
        <f>SUM(AM19:AN19)</f>
        <v>0</v>
      </c>
      <c r="AP19" s="139"/>
      <c r="AQ19" s="139"/>
      <c r="AR19" s="141"/>
    </row>
    <row r="20" spans="2:44" s="131" customFormat="1" ht="15" customHeight="1">
      <c r="B20" s="136" t="s">
        <v>98</v>
      </c>
      <c r="C20" s="137">
        <f t="shared" si="8"/>
        <v>0</v>
      </c>
      <c r="D20" s="138"/>
      <c r="E20" s="139"/>
      <c r="F20" s="139"/>
      <c r="G20" s="139"/>
      <c r="H20" s="139"/>
      <c r="I20" s="139"/>
      <c r="J20" s="139"/>
      <c r="K20" s="139"/>
      <c r="L20" s="139"/>
      <c r="M20" s="139"/>
      <c r="N20" s="139"/>
      <c r="O20" s="139"/>
      <c r="P20" s="139"/>
      <c r="Q20" s="139"/>
      <c r="R20" s="140"/>
      <c r="S20" s="137">
        <f>SUM(D20:R20)</f>
        <v>0</v>
      </c>
      <c r="U20" s="136" t="s">
        <v>98</v>
      </c>
      <c r="V20" s="137">
        <f t="shared" si="11"/>
        <v>0</v>
      </c>
      <c r="W20" s="138"/>
      <c r="X20" s="139"/>
      <c r="Y20" s="139"/>
      <c r="Z20" s="139"/>
      <c r="AA20" s="139"/>
      <c r="AB20" s="139"/>
      <c r="AC20" s="140"/>
      <c r="AD20" s="137">
        <f>SUM(W20:AC20)</f>
        <v>0</v>
      </c>
      <c r="AE20" s="138"/>
      <c r="AF20" s="138"/>
      <c r="AG20" s="139"/>
      <c r="AH20" s="139"/>
      <c r="AI20" s="139"/>
      <c r="AJ20" s="139"/>
      <c r="AK20" s="140"/>
      <c r="AL20" s="137">
        <f>SUM(AE20:AK20)</f>
        <v>0</v>
      </c>
      <c r="AM20" s="138"/>
      <c r="AN20" s="140"/>
      <c r="AO20" s="137">
        <f>SUM(AM20:AN20)</f>
        <v>0</v>
      </c>
      <c r="AP20" s="139"/>
      <c r="AQ20" s="139"/>
      <c r="AR20" s="141"/>
    </row>
    <row r="21" spans="2:44" s="131" customFormat="1" ht="15" customHeight="1">
      <c r="B21" s="136" t="s">
        <v>99</v>
      </c>
      <c r="C21" s="137">
        <f t="shared" si="8"/>
        <v>0</v>
      </c>
      <c r="D21" s="138"/>
      <c r="E21" s="139"/>
      <c r="F21" s="139"/>
      <c r="G21" s="139"/>
      <c r="H21" s="139"/>
      <c r="I21" s="139"/>
      <c r="J21" s="139"/>
      <c r="K21" s="139"/>
      <c r="L21" s="139"/>
      <c r="M21" s="139"/>
      <c r="N21" s="139"/>
      <c r="O21" s="139"/>
      <c r="P21" s="139"/>
      <c r="Q21" s="139"/>
      <c r="R21" s="140"/>
      <c r="S21" s="137">
        <f>SUM(D21:R21)</f>
        <v>0</v>
      </c>
      <c r="U21" s="136" t="s">
        <v>99</v>
      </c>
      <c r="V21" s="137">
        <f t="shared" si="11"/>
        <v>0</v>
      </c>
      <c r="W21" s="138"/>
      <c r="X21" s="139"/>
      <c r="Y21" s="139"/>
      <c r="Z21" s="139"/>
      <c r="AA21" s="139"/>
      <c r="AB21" s="139"/>
      <c r="AC21" s="140"/>
      <c r="AD21" s="137">
        <f>SUM(W21:AC21)</f>
        <v>0</v>
      </c>
      <c r="AE21" s="138"/>
      <c r="AF21" s="138"/>
      <c r="AG21" s="139"/>
      <c r="AH21" s="139"/>
      <c r="AI21" s="139"/>
      <c r="AJ21" s="139"/>
      <c r="AK21" s="140"/>
      <c r="AL21" s="137">
        <f>SUM(AE21:AK21)</f>
        <v>0</v>
      </c>
      <c r="AM21" s="138"/>
      <c r="AN21" s="140"/>
      <c r="AO21" s="137">
        <f>SUM(AM21:AN21)</f>
        <v>0</v>
      </c>
      <c r="AP21" s="139"/>
      <c r="AQ21" s="139"/>
      <c r="AR21" s="141"/>
    </row>
    <row r="22" spans="2:44" s="109" customFormat="1" ht="8.25" customHeight="1">
      <c r="B22" s="142"/>
      <c r="C22" s="143"/>
      <c r="D22" s="144"/>
      <c r="E22" s="144"/>
      <c r="F22" s="145"/>
      <c r="G22" s="145"/>
      <c r="H22" s="145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6"/>
      <c r="U22" s="142"/>
      <c r="V22" s="143"/>
      <c r="W22" s="145"/>
      <c r="X22" s="145"/>
      <c r="Y22" s="145"/>
      <c r="Z22" s="145"/>
      <c r="AA22" s="145"/>
      <c r="AB22" s="145"/>
      <c r="AC22" s="145"/>
      <c r="AD22" s="146"/>
      <c r="AE22" s="145"/>
      <c r="AF22" s="145"/>
      <c r="AG22" s="145"/>
      <c r="AH22" s="145"/>
      <c r="AI22" s="145"/>
      <c r="AJ22" s="145"/>
      <c r="AK22" s="145"/>
      <c r="AL22" s="146"/>
      <c r="AM22" s="145"/>
      <c r="AN22" s="145"/>
      <c r="AO22" s="146"/>
      <c r="AP22" s="145"/>
      <c r="AQ22" s="145"/>
      <c r="AR22" s="147"/>
    </row>
    <row r="23" spans="2:44" s="131" customFormat="1" ht="15" customHeight="1">
      <c r="B23" s="148" t="s">
        <v>101</v>
      </c>
      <c r="C23" s="137">
        <f t="shared" ref="C23:C28" si="12">S23+AD23+AL23+AO23+AP23-AQ23+AR23</f>
        <v>0</v>
      </c>
      <c r="D23" s="149">
        <f t="shared" ref="D23:AR23" si="13">SUM(D24:D28)</f>
        <v>0</v>
      </c>
      <c r="E23" s="149">
        <f t="shared" si="13"/>
        <v>0</v>
      </c>
      <c r="F23" s="149">
        <f t="shared" si="13"/>
        <v>0</v>
      </c>
      <c r="G23" s="149">
        <f t="shared" si="13"/>
        <v>0</v>
      </c>
      <c r="H23" s="149">
        <f t="shared" si="13"/>
        <v>0</v>
      </c>
      <c r="I23" s="149">
        <f t="shared" si="13"/>
        <v>0</v>
      </c>
      <c r="J23" s="149">
        <f t="shared" si="13"/>
        <v>0</v>
      </c>
      <c r="K23" s="149">
        <f t="shared" si="13"/>
        <v>0</v>
      </c>
      <c r="L23" s="149">
        <f>SUM(L24:L28)</f>
        <v>0</v>
      </c>
      <c r="M23" s="149">
        <f t="shared" ref="M23" si="14">SUM(M24:M28)</f>
        <v>0</v>
      </c>
      <c r="N23" s="149">
        <f t="shared" si="13"/>
        <v>0</v>
      </c>
      <c r="O23" s="149">
        <f t="shared" si="13"/>
        <v>0</v>
      </c>
      <c r="P23" s="149">
        <f t="shared" si="13"/>
        <v>0</v>
      </c>
      <c r="Q23" s="149">
        <f t="shared" si="13"/>
        <v>0</v>
      </c>
      <c r="R23" s="149">
        <f t="shared" si="13"/>
        <v>0</v>
      </c>
      <c r="S23" s="137">
        <f t="shared" si="13"/>
        <v>0</v>
      </c>
      <c r="U23" s="148" t="s">
        <v>101</v>
      </c>
      <c r="V23" s="137">
        <f t="shared" ref="V23:V28" si="15">AL23+AW23+BE23+BH23+BI23-BJ23+BK23</f>
        <v>0</v>
      </c>
      <c r="W23" s="149">
        <f t="shared" si="13"/>
        <v>0</v>
      </c>
      <c r="X23" s="149">
        <f t="shared" si="13"/>
        <v>0</v>
      </c>
      <c r="Y23" s="149">
        <f t="shared" si="13"/>
        <v>0</v>
      </c>
      <c r="Z23" s="149">
        <f t="shared" si="13"/>
        <v>0</v>
      </c>
      <c r="AA23" s="149">
        <f>SUM(AA24:AA28)</f>
        <v>0</v>
      </c>
      <c r="AB23" s="149">
        <f t="shared" si="13"/>
        <v>0</v>
      </c>
      <c r="AC23" s="149">
        <f t="shared" si="13"/>
        <v>0</v>
      </c>
      <c r="AD23" s="137">
        <f t="shared" si="13"/>
        <v>0</v>
      </c>
      <c r="AE23" s="149">
        <f t="shared" si="13"/>
        <v>0</v>
      </c>
      <c r="AF23" s="149">
        <f t="shared" si="13"/>
        <v>0</v>
      </c>
      <c r="AG23" s="149">
        <f t="shared" si="13"/>
        <v>0</v>
      </c>
      <c r="AH23" s="149">
        <f>SUM(AH24:AH28)</f>
        <v>0</v>
      </c>
      <c r="AI23" s="149">
        <f t="shared" si="13"/>
        <v>0</v>
      </c>
      <c r="AJ23" s="149">
        <f t="shared" si="13"/>
        <v>0</v>
      </c>
      <c r="AK23" s="149">
        <f t="shared" si="13"/>
        <v>0</v>
      </c>
      <c r="AL23" s="137">
        <f t="shared" si="13"/>
        <v>0</v>
      </c>
      <c r="AM23" s="149">
        <f t="shared" si="13"/>
        <v>0</v>
      </c>
      <c r="AN23" s="149">
        <f t="shared" si="13"/>
        <v>0</v>
      </c>
      <c r="AO23" s="137">
        <f t="shared" si="13"/>
        <v>0</v>
      </c>
      <c r="AP23" s="149">
        <f t="shared" si="13"/>
        <v>0</v>
      </c>
      <c r="AQ23" s="149">
        <f t="shared" si="13"/>
        <v>0</v>
      </c>
      <c r="AR23" s="150">
        <f t="shared" si="13"/>
        <v>0</v>
      </c>
    </row>
    <row r="24" spans="2:44" s="131" customFormat="1" ht="15" customHeight="1">
      <c r="B24" s="136" t="s">
        <v>97</v>
      </c>
      <c r="C24" s="137">
        <f t="shared" si="12"/>
        <v>0</v>
      </c>
      <c r="D24" s="138"/>
      <c r="E24" s="139"/>
      <c r="F24" s="139"/>
      <c r="G24" s="139"/>
      <c r="H24" s="139"/>
      <c r="I24" s="139"/>
      <c r="J24" s="139"/>
      <c r="K24" s="139"/>
      <c r="L24" s="139"/>
      <c r="M24" s="139"/>
      <c r="N24" s="139"/>
      <c r="O24" s="139"/>
      <c r="P24" s="139"/>
      <c r="Q24" s="139"/>
      <c r="R24" s="140"/>
      <c r="S24" s="137">
        <f>SUM(D24:R24)</f>
        <v>0</v>
      </c>
      <c r="U24" s="136" t="s">
        <v>97</v>
      </c>
      <c r="V24" s="137">
        <f t="shared" si="15"/>
        <v>0</v>
      </c>
      <c r="W24" s="138"/>
      <c r="X24" s="139"/>
      <c r="Y24" s="139"/>
      <c r="Z24" s="139"/>
      <c r="AA24" s="139"/>
      <c r="AB24" s="139"/>
      <c r="AC24" s="140"/>
      <c r="AD24" s="137">
        <f>SUM(W24:AC24)</f>
        <v>0</v>
      </c>
      <c r="AE24" s="138"/>
      <c r="AF24" s="138"/>
      <c r="AG24" s="139"/>
      <c r="AH24" s="139"/>
      <c r="AI24" s="139"/>
      <c r="AJ24" s="139"/>
      <c r="AK24" s="140"/>
      <c r="AL24" s="137">
        <f>SUM(AE24:AK24)</f>
        <v>0</v>
      </c>
      <c r="AM24" s="138"/>
      <c r="AN24" s="140"/>
      <c r="AO24" s="137">
        <f>SUM(AM24:AN24)</f>
        <v>0</v>
      </c>
      <c r="AP24" s="139"/>
      <c r="AQ24" s="139"/>
      <c r="AR24" s="141"/>
    </row>
    <row r="25" spans="2:44" s="131" customFormat="1" ht="15" customHeight="1">
      <c r="B25" s="136">
        <v>2006</v>
      </c>
      <c r="C25" s="137">
        <f t="shared" si="12"/>
        <v>0</v>
      </c>
      <c r="D25" s="138"/>
      <c r="E25" s="139"/>
      <c r="F25" s="139"/>
      <c r="G25" s="139"/>
      <c r="H25" s="139"/>
      <c r="I25" s="139"/>
      <c r="J25" s="139"/>
      <c r="K25" s="139"/>
      <c r="L25" s="139"/>
      <c r="M25" s="139"/>
      <c r="N25" s="139"/>
      <c r="O25" s="139"/>
      <c r="P25" s="139"/>
      <c r="Q25" s="139"/>
      <c r="R25" s="140"/>
      <c r="S25" s="137">
        <f>SUM(D25:R25)</f>
        <v>0</v>
      </c>
      <c r="U25" s="136">
        <v>2006</v>
      </c>
      <c r="V25" s="137">
        <f t="shared" si="15"/>
        <v>0</v>
      </c>
      <c r="W25" s="138"/>
      <c r="X25" s="139"/>
      <c r="Y25" s="139"/>
      <c r="Z25" s="139"/>
      <c r="AA25" s="139"/>
      <c r="AB25" s="139"/>
      <c r="AC25" s="140"/>
      <c r="AD25" s="137">
        <f>SUM(W25:AC25)</f>
        <v>0</v>
      </c>
      <c r="AE25" s="138"/>
      <c r="AF25" s="138"/>
      <c r="AG25" s="139"/>
      <c r="AH25" s="139"/>
      <c r="AI25" s="139"/>
      <c r="AJ25" s="139"/>
      <c r="AK25" s="140"/>
      <c r="AL25" s="137">
        <f>SUM(AE25:AK25)</f>
        <v>0</v>
      </c>
      <c r="AM25" s="138"/>
      <c r="AN25" s="140"/>
      <c r="AO25" s="137">
        <f>SUM(AM25:AN25)</f>
        <v>0</v>
      </c>
      <c r="AP25" s="139"/>
      <c r="AQ25" s="139"/>
      <c r="AR25" s="141"/>
    </row>
    <row r="26" spans="2:44" s="131" customFormat="1" ht="15" customHeight="1">
      <c r="B26" s="136">
        <v>2007</v>
      </c>
      <c r="C26" s="137">
        <f t="shared" si="12"/>
        <v>0</v>
      </c>
      <c r="D26" s="138"/>
      <c r="E26" s="139"/>
      <c r="F26" s="139"/>
      <c r="G26" s="139"/>
      <c r="H26" s="139"/>
      <c r="I26" s="139"/>
      <c r="J26" s="139"/>
      <c r="K26" s="139"/>
      <c r="L26" s="139"/>
      <c r="M26" s="139"/>
      <c r="N26" s="139"/>
      <c r="O26" s="139"/>
      <c r="P26" s="139"/>
      <c r="Q26" s="139"/>
      <c r="R26" s="140"/>
      <c r="S26" s="137">
        <f>SUM(D26:R26)</f>
        <v>0</v>
      </c>
      <c r="U26" s="136">
        <v>2007</v>
      </c>
      <c r="V26" s="137">
        <f t="shared" si="15"/>
        <v>0</v>
      </c>
      <c r="W26" s="138"/>
      <c r="X26" s="139"/>
      <c r="Y26" s="139"/>
      <c r="Z26" s="139"/>
      <c r="AA26" s="139"/>
      <c r="AB26" s="139"/>
      <c r="AC26" s="140"/>
      <c r="AD26" s="137">
        <f>SUM(W26:AC26)</f>
        <v>0</v>
      </c>
      <c r="AE26" s="138"/>
      <c r="AF26" s="138"/>
      <c r="AG26" s="139"/>
      <c r="AH26" s="139"/>
      <c r="AI26" s="139"/>
      <c r="AJ26" s="139"/>
      <c r="AK26" s="140"/>
      <c r="AL26" s="137">
        <f>SUM(AE26:AK26)</f>
        <v>0</v>
      </c>
      <c r="AM26" s="138"/>
      <c r="AN26" s="140"/>
      <c r="AO26" s="137">
        <f>SUM(AM26:AN26)</f>
        <v>0</v>
      </c>
      <c r="AP26" s="139"/>
      <c r="AQ26" s="139"/>
      <c r="AR26" s="141"/>
    </row>
    <row r="27" spans="2:44" s="131" customFormat="1" ht="15" customHeight="1">
      <c r="B27" s="136" t="s">
        <v>98</v>
      </c>
      <c r="C27" s="137">
        <f t="shared" si="12"/>
        <v>0</v>
      </c>
      <c r="D27" s="138"/>
      <c r="E27" s="139"/>
      <c r="F27" s="139"/>
      <c r="G27" s="139"/>
      <c r="H27" s="139"/>
      <c r="I27" s="139"/>
      <c r="J27" s="139"/>
      <c r="K27" s="139"/>
      <c r="L27" s="139"/>
      <c r="M27" s="139"/>
      <c r="N27" s="139"/>
      <c r="O27" s="139"/>
      <c r="P27" s="139"/>
      <c r="Q27" s="139"/>
      <c r="R27" s="140"/>
      <c r="S27" s="137">
        <f>SUM(D27:R27)</f>
        <v>0</v>
      </c>
      <c r="U27" s="136" t="s">
        <v>98</v>
      </c>
      <c r="V27" s="137">
        <f t="shared" si="15"/>
        <v>0</v>
      </c>
      <c r="W27" s="138"/>
      <c r="X27" s="139"/>
      <c r="Y27" s="139"/>
      <c r="Z27" s="139"/>
      <c r="AA27" s="139"/>
      <c r="AB27" s="139"/>
      <c r="AC27" s="140"/>
      <c r="AD27" s="137">
        <f>SUM(W27:AC27)</f>
        <v>0</v>
      </c>
      <c r="AE27" s="138"/>
      <c r="AF27" s="138"/>
      <c r="AG27" s="139"/>
      <c r="AH27" s="139"/>
      <c r="AI27" s="139"/>
      <c r="AJ27" s="139"/>
      <c r="AK27" s="140"/>
      <c r="AL27" s="137">
        <f>SUM(AE27:AK27)</f>
        <v>0</v>
      </c>
      <c r="AM27" s="138"/>
      <c r="AN27" s="140"/>
      <c r="AO27" s="137">
        <f>SUM(AM27:AN27)</f>
        <v>0</v>
      </c>
      <c r="AP27" s="139"/>
      <c r="AQ27" s="139"/>
      <c r="AR27" s="141"/>
    </row>
    <row r="28" spans="2:44" s="131" customFormat="1" ht="15" customHeight="1">
      <c r="B28" s="136" t="s">
        <v>99</v>
      </c>
      <c r="C28" s="137">
        <f t="shared" si="12"/>
        <v>0</v>
      </c>
      <c r="D28" s="138"/>
      <c r="E28" s="139"/>
      <c r="F28" s="139"/>
      <c r="G28" s="139"/>
      <c r="H28" s="139"/>
      <c r="I28" s="139"/>
      <c r="J28" s="139"/>
      <c r="K28" s="139"/>
      <c r="L28" s="139"/>
      <c r="M28" s="139"/>
      <c r="N28" s="139"/>
      <c r="O28" s="139"/>
      <c r="P28" s="139"/>
      <c r="Q28" s="139"/>
      <c r="R28" s="140"/>
      <c r="S28" s="137">
        <f>SUM(D28:R28)</f>
        <v>0</v>
      </c>
      <c r="U28" s="136" t="s">
        <v>99</v>
      </c>
      <c r="V28" s="137">
        <f t="shared" si="15"/>
        <v>0</v>
      </c>
      <c r="W28" s="138"/>
      <c r="X28" s="139"/>
      <c r="Y28" s="139"/>
      <c r="Z28" s="139"/>
      <c r="AA28" s="139"/>
      <c r="AB28" s="139"/>
      <c r="AC28" s="140"/>
      <c r="AD28" s="137">
        <f>SUM(W28:AC28)</f>
        <v>0</v>
      </c>
      <c r="AE28" s="138"/>
      <c r="AF28" s="138"/>
      <c r="AG28" s="139"/>
      <c r="AH28" s="139"/>
      <c r="AI28" s="139"/>
      <c r="AJ28" s="139"/>
      <c r="AK28" s="140"/>
      <c r="AL28" s="137">
        <f>SUM(AE28:AK28)</f>
        <v>0</v>
      </c>
      <c r="AM28" s="138"/>
      <c r="AN28" s="140"/>
      <c r="AO28" s="137">
        <f>SUM(AM28:AN28)</f>
        <v>0</v>
      </c>
      <c r="AP28" s="139"/>
      <c r="AQ28" s="139"/>
      <c r="AR28" s="141"/>
    </row>
    <row r="29" spans="2:44" s="109" customFormat="1" ht="8.25" customHeight="1">
      <c r="B29" s="142"/>
      <c r="C29" s="143"/>
      <c r="D29" s="144"/>
      <c r="E29" s="144"/>
      <c r="F29" s="145"/>
      <c r="G29" s="145"/>
      <c r="H29" s="145"/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6"/>
      <c r="U29" s="142"/>
      <c r="V29" s="143"/>
      <c r="W29" s="145"/>
      <c r="X29" s="145"/>
      <c r="Y29" s="145"/>
      <c r="Z29" s="145"/>
      <c r="AA29" s="145"/>
      <c r="AB29" s="145"/>
      <c r="AC29" s="145"/>
      <c r="AD29" s="146"/>
      <c r="AE29" s="145"/>
      <c r="AF29" s="145"/>
      <c r="AG29" s="145"/>
      <c r="AH29" s="145"/>
      <c r="AI29" s="145"/>
      <c r="AJ29" s="145"/>
      <c r="AK29" s="145"/>
      <c r="AL29" s="146"/>
      <c r="AM29" s="145"/>
      <c r="AN29" s="145"/>
      <c r="AO29" s="146"/>
      <c r="AP29" s="145"/>
      <c r="AQ29" s="145"/>
      <c r="AR29" s="147"/>
    </row>
    <row r="30" spans="2:44" s="131" customFormat="1" ht="15" customHeight="1">
      <c r="B30" s="148" t="s">
        <v>102</v>
      </c>
      <c r="C30" s="137">
        <f t="shared" ref="C30:C35" si="16">S30+AD30+AL30+AO30+AP30-AQ30+AR30</f>
        <v>0</v>
      </c>
      <c r="D30" s="149">
        <f t="shared" ref="D30:AR30" si="17">SUM(D31:D35)</f>
        <v>0</v>
      </c>
      <c r="E30" s="149">
        <f t="shared" si="17"/>
        <v>0</v>
      </c>
      <c r="F30" s="149">
        <f t="shared" si="17"/>
        <v>0</v>
      </c>
      <c r="G30" s="149">
        <f t="shared" si="17"/>
        <v>0</v>
      </c>
      <c r="H30" s="149">
        <f t="shared" si="17"/>
        <v>0</v>
      </c>
      <c r="I30" s="149">
        <f t="shared" si="17"/>
        <v>0</v>
      </c>
      <c r="J30" s="149">
        <f t="shared" si="17"/>
        <v>0</v>
      </c>
      <c r="K30" s="149">
        <f t="shared" si="17"/>
        <v>0</v>
      </c>
      <c r="L30" s="149">
        <f>SUM(L31:L35)</f>
        <v>0</v>
      </c>
      <c r="M30" s="149">
        <f t="shared" ref="M30" si="18">SUM(M31:M35)</f>
        <v>0</v>
      </c>
      <c r="N30" s="149">
        <f t="shared" si="17"/>
        <v>0</v>
      </c>
      <c r="O30" s="149">
        <f t="shared" si="17"/>
        <v>0</v>
      </c>
      <c r="P30" s="149">
        <f t="shared" si="17"/>
        <v>0</v>
      </c>
      <c r="Q30" s="149">
        <f t="shared" si="17"/>
        <v>0</v>
      </c>
      <c r="R30" s="149">
        <f t="shared" si="17"/>
        <v>0</v>
      </c>
      <c r="S30" s="137">
        <f t="shared" si="17"/>
        <v>0</v>
      </c>
      <c r="U30" s="148" t="s">
        <v>102</v>
      </c>
      <c r="V30" s="137">
        <f t="shared" ref="V30:V35" si="19">AL30+AW30+BE30+BH30+BI30-BJ30+BK30</f>
        <v>0</v>
      </c>
      <c r="W30" s="149">
        <f t="shared" si="17"/>
        <v>0</v>
      </c>
      <c r="X30" s="149">
        <f t="shared" si="17"/>
        <v>0</v>
      </c>
      <c r="Y30" s="149">
        <f t="shared" si="17"/>
        <v>0</v>
      </c>
      <c r="Z30" s="149">
        <f t="shared" si="17"/>
        <v>0</v>
      </c>
      <c r="AA30" s="149">
        <f>SUM(AA31:AA35)</f>
        <v>0</v>
      </c>
      <c r="AB30" s="149">
        <f t="shared" si="17"/>
        <v>0</v>
      </c>
      <c r="AC30" s="149">
        <f t="shared" si="17"/>
        <v>0</v>
      </c>
      <c r="AD30" s="137">
        <f t="shared" si="17"/>
        <v>0</v>
      </c>
      <c r="AE30" s="149">
        <f t="shared" si="17"/>
        <v>0</v>
      </c>
      <c r="AF30" s="149">
        <f t="shared" si="17"/>
        <v>0</v>
      </c>
      <c r="AG30" s="149">
        <f t="shared" si="17"/>
        <v>0</v>
      </c>
      <c r="AH30" s="149">
        <f>SUM(AH31:AH35)</f>
        <v>0</v>
      </c>
      <c r="AI30" s="149">
        <f t="shared" si="17"/>
        <v>0</v>
      </c>
      <c r="AJ30" s="149">
        <f t="shared" si="17"/>
        <v>0</v>
      </c>
      <c r="AK30" s="149">
        <f t="shared" si="17"/>
        <v>0</v>
      </c>
      <c r="AL30" s="137">
        <f t="shared" si="17"/>
        <v>0</v>
      </c>
      <c r="AM30" s="149">
        <f t="shared" si="17"/>
        <v>0</v>
      </c>
      <c r="AN30" s="149">
        <f t="shared" si="17"/>
        <v>0</v>
      </c>
      <c r="AO30" s="137">
        <f t="shared" si="17"/>
        <v>0</v>
      </c>
      <c r="AP30" s="149">
        <f t="shared" si="17"/>
        <v>0</v>
      </c>
      <c r="AQ30" s="149">
        <f t="shared" si="17"/>
        <v>0</v>
      </c>
      <c r="AR30" s="150">
        <f t="shared" si="17"/>
        <v>0</v>
      </c>
    </row>
    <row r="31" spans="2:44" s="131" customFormat="1" ht="15" customHeight="1">
      <c r="B31" s="136" t="s">
        <v>97</v>
      </c>
      <c r="C31" s="137">
        <f t="shared" si="16"/>
        <v>0</v>
      </c>
      <c r="D31" s="138"/>
      <c r="E31" s="139"/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139"/>
      <c r="Q31" s="139"/>
      <c r="R31" s="140"/>
      <c r="S31" s="137">
        <f>SUM(D31:R31)</f>
        <v>0</v>
      </c>
      <c r="U31" s="136" t="s">
        <v>97</v>
      </c>
      <c r="V31" s="137">
        <f t="shared" si="19"/>
        <v>0</v>
      </c>
      <c r="W31" s="138"/>
      <c r="X31" s="139"/>
      <c r="Y31" s="139"/>
      <c r="Z31" s="139"/>
      <c r="AA31" s="139"/>
      <c r="AB31" s="139"/>
      <c r="AC31" s="140"/>
      <c r="AD31" s="137">
        <f>SUM(W31:AC31)</f>
        <v>0</v>
      </c>
      <c r="AE31" s="138"/>
      <c r="AF31" s="138"/>
      <c r="AG31" s="139"/>
      <c r="AH31" s="139"/>
      <c r="AI31" s="139"/>
      <c r="AJ31" s="139"/>
      <c r="AK31" s="140"/>
      <c r="AL31" s="137">
        <f>SUM(AE31:AK31)</f>
        <v>0</v>
      </c>
      <c r="AM31" s="138"/>
      <c r="AN31" s="140"/>
      <c r="AO31" s="137">
        <f>SUM(AM31:AN31)</f>
        <v>0</v>
      </c>
      <c r="AP31" s="139"/>
      <c r="AQ31" s="139"/>
      <c r="AR31" s="141"/>
    </row>
    <row r="32" spans="2:44" s="131" customFormat="1" ht="15" customHeight="1">
      <c r="B32" s="136">
        <v>2006</v>
      </c>
      <c r="C32" s="137">
        <f t="shared" si="16"/>
        <v>0</v>
      </c>
      <c r="D32" s="138"/>
      <c r="E32" s="139"/>
      <c r="F32" s="139"/>
      <c r="G32" s="139"/>
      <c r="H32" s="139"/>
      <c r="I32" s="139"/>
      <c r="J32" s="139"/>
      <c r="K32" s="139"/>
      <c r="L32" s="139"/>
      <c r="M32" s="139"/>
      <c r="N32" s="139"/>
      <c r="O32" s="139"/>
      <c r="P32" s="139"/>
      <c r="Q32" s="139"/>
      <c r="R32" s="140"/>
      <c r="S32" s="137">
        <f>SUM(D32:R32)</f>
        <v>0</v>
      </c>
      <c r="U32" s="136">
        <v>2006</v>
      </c>
      <c r="V32" s="137">
        <f t="shared" si="19"/>
        <v>0</v>
      </c>
      <c r="W32" s="138"/>
      <c r="X32" s="139"/>
      <c r="Y32" s="139"/>
      <c r="Z32" s="139"/>
      <c r="AA32" s="139"/>
      <c r="AB32" s="139"/>
      <c r="AC32" s="140"/>
      <c r="AD32" s="137">
        <f>SUM(W32:AC32)</f>
        <v>0</v>
      </c>
      <c r="AE32" s="138"/>
      <c r="AF32" s="138"/>
      <c r="AG32" s="139"/>
      <c r="AH32" s="139"/>
      <c r="AI32" s="139"/>
      <c r="AJ32" s="139"/>
      <c r="AK32" s="140"/>
      <c r="AL32" s="137">
        <f>SUM(AE32:AK32)</f>
        <v>0</v>
      </c>
      <c r="AM32" s="138"/>
      <c r="AN32" s="140"/>
      <c r="AO32" s="137">
        <f>SUM(AM32:AN32)</f>
        <v>0</v>
      </c>
      <c r="AP32" s="139"/>
      <c r="AQ32" s="139"/>
      <c r="AR32" s="141"/>
    </row>
    <row r="33" spans="2:44" s="131" customFormat="1" ht="15" customHeight="1">
      <c r="B33" s="136">
        <v>2007</v>
      </c>
      <c r="C33" s="137">
        <f t="shared" si="16"/>
        <v>0</v>
      </c>
      <c r="D33" s="138"/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39"/>
      <c r="R33" s="140"/>
      <c r="S33" s="137">
        <f>SUM(D33:R33)</f>
        <v>0</v>
      </c>
      <c r="U33" s="136">
        <v>2007</v>
      </c>
      <c r="V33" s="137">
        <f t="shared" si="19"/>
        <v>0</v>
      </c>
      <c r="W33" s="138"/>
      <c r="X33" s="139"/>
      <c r="Y33" s="139"/>
      <c r="Z33" s="139"/>
      <c r="AA33" s="139"/>
      <c r="AB33" s="139"/>
      <c r="AC33" s="140"/>
      <c r="AD33" s="137">
        <f>SUM(W33:AC33)</f>
        <v>0</v>
      </c>
      <c r="AE33" s="138"/>
      <c r="AF33" s="138"/>
      <c r="AG33" s="139"/>
      <c r="AH33" s="139"/>
      <c r="AI33" s="139"/>
      <c r="AJ33" s="139"/>
      <c r="AK33" s="140"/>
      <c r="AL33" s="137">
        <f>SUM(AE33:AK33)</f>
        <v>0</v>
      </c>
      <c r="AM33" s="138"/>
      <c r="AN33" s="140"/>
      <c r="AO33" s="137">
        <f>SUM(AM33:AN33)</f>
        <v>0</v>
      </c>
      <c r="AP33" s="139"/>
      <c r="AQ33" s="139"/>
      <c r="AR33" s="141"/>
    </row>
    <row r="34" spans="2:44" s="131" customFormat="1" ht="15" customHeight="1">
      <c r="B34" s="136" t="s">
        <v>98</v>
      </c>
      <c r="C34" s="137">
        <f t="shared" si="16"/>
        <v>0</v>
      </c>
      <c r="D34" s="138"/>
      <c r="E34" s="139"/>
      <c r="F34" s="139"/>
      <c r="G34" s="139"/>
      <c r="H34" s="139"/>
      <c r="I34" s="139"/>
      <c r="J34" s="139"/>
      <c r="K34" s="139"/>
      <c r="L34" s="139"/>
      <c r="M34" s="139"/>
      <c r="N34" s="139"/>
      <c r="O34" s="139"/>
      <c r="P34" s="139"/>
      <c r="Q34" s="139"/>
      <c r="R34" s="140"/>
      <c r="S34" s="137">
        <f>SUM(D34:R34)</f>
        <v>0</v>
      </c>
      <c r="U34" s="136" t="s">
        <v>98</v>
      </c>
      <c r="V34" s="137">
        <f t="shared" si="19"/>
        <v>0</v>
      </c>
      <c r="W34" s="138"/>
      <c r="X34" s="139"/>
      <c r="Y34" s="139"/>
      <c r="Z34" s="139"/>
      <c r="AA34" s="139"/>
      <c r="AB34" s="139"/>
      <c r="AC34" s="140"/>
      <c r="AD34" s="137">
        <f>SUM(W34:AC34)</f>
        <v>0</v>
      </c>
      <c r="AE34" s="138"/>
      <c r="AF34" s="138"/>
      <c r="AG34" s="139"/>
      <c r="AH34" s="139"/>
      <c r="AI34" s="139"/>
      <c r="AJ34" s="139"/>
      <c r="AK34" s="140"/>
      <c r="AL34" s="137">
        <f>SUM(AE34:AK34)</f>
        <v>0</v>
      </c>
      <c r="AM34" s="138"/>
      <c r="AN34" s="140"/>
      <c r="AO34" s="137">
        <f>SUM(AM34:AN34)</f>
        <v>0</v>
      </c>
      <c r="AP34" s="139"/>
      <c r="AQ34" s="139"/>
      <c r="AR34" s="141"/>
    </row>
    <row r="35" spans="2:44" s="131" customFormat="1" ht="15" customHeight="1">
      <c r="B35" s="136" t="s">
        <v>99</v>
      </c>
      <c r="C35" s="137">
        <f t="shared" si="16"/>
        <v>0</v>
      </c>
      <c r="D35" s="138"/>
      <c r="E35" s="139"/>
      <c r="F35" s="139"/>
      <c r="G35" s="139"/>
      <c r="H35" s="139"/>
      <c r="I35" s="139"/>
      <c r="J35" s="139"/>
      <c r="K35" s="139"/>
      <c r="L35" s="139"/>
      <c r="M35" s="139"/>
      <c r="N35" s="139"/>
      <c r="O35" s="139"/>
      <c r="P35" s="139"/>
      <c r="Q35" s="139"/>
      <c r="R35" s="140"/>
      <c r="S35" s="137">
        <f>SUM(D35:R35)</f>
        <v>0</v>
      </c>
      <c r="U35" s="136" t="s">
        <v>99</v>
      </c>
      <c r="V35" s="137">
        <f t="shared" si="19"/>
        <v>0</v>
      </c>
      <c r="W35" s="138"/>
      <c r="X35" s="139"/>
      <c r="Y35" s="139"/>
      <c r="Z35" s="139"/>
      <c r="AA35" s="139"/>
      <c r="AB35" s="139"/>
      <c r="AC35" s="140"/>
      <c r="AD35" s="137">
        <f>SUM(W35:AC35)</f>
        <v>0</v>
      </c>
      <c r="AE35" s="138"/>
      <c r="AF35" s="138"/>
      <c r="AG35" s="139"/>
      <c r="AH35" s="139"/>
      <c r="AI35" s="139"/>
      <c r="AJ35" s="139"/>
      <c r="AK35" s="140"/>
      <c r="AL35" s="137">
        <f>SUM(AE35:AK35)</f>
        <v>0</v>
      </c>
      <c r="AM35" s="138"/>
      <c r="AN35" s="140"/>
      <c r="AO35" s="137">
        <f>SUM(AM35:AN35)</f>
        <v>0</v>
      </c>
      <c r="AP35" s="139"/>
      <c r="AQ35" s="139"/>
      <c r="AR35" s="141"/>
    </row>
    <row r="36" spans="2:44" s="109" customFormat="1" ht="8.25" customHeight="1">
      <c r="B36" s="142"/>
      <c r="C36" s="143"/>
      <c r="D36" s="144"/>
      <c r="E36" s="144"/>
      <c r="F36" s="145"/>
      <c r="G36" s="145"/>
      <c r="H36" s="145"/>
      <c r="I36" s="145"/>
      <c r="J36" s="145"/>
      <c r="K36" s="145"/>
      <c r="L36" s="145"/>
      <c r="M36" s="145"/>
      <c r="N36" s="145"/>
      <c r="O36" s="145"/>
      <c r="P36" s="145"/>
      <c r="Q36" s="145"/>
      <c r="R36" s="145"/>
      <c r="S36" s="146"/>
      <c r="U36" s="142"/>
      <c r="V36" s="143"/>
      <c r="W36" s="145"/>
      <c r="X36" s="145"/>
      <c r="Y36" s="145"/>
      <c r="Z36" s="145"/>
      <c r="AA36" s="145"/>
      <c r="AB36" s="145"/>
      <c r="AC36" s="145"/>
      <c r="AD36" s="146"/>
      <c r="AE36" s="145"/>
      <c r="AF36" s="145"/>
      <c r="AG36" s="145"/>
      <c r="AH36" s="145"/>
      <c r="AI36" s="145"/>
      <c r="AJ36" s="145"/>
      <c r="AK36" s="145"/>
      <c r="AL36" s="146"/>
      <c r="AM36" s="145"/>
      <c r="AN36" s="145"/>
      <c r="AO36" s="146"/>
      <c r="AP36" s="145"/>
      <c r="AQ36" s="145"/>
      <c r="AR36" s="147"/>
    </row>
    <row r="37" spans="2:44" s="131" customFormat="1" ht="15" customHeight="1">
      <c r="B37" s="148" t="s">
        <v>103</v>
      </c>
      <c r="C37" s="137">
        <f t="shared" ref="C37:C42" si="20">S37+AD37+AL37+AO37+AP37-AQ37+AR37</f>
        <v>0</v>
      </c>
      <c r="D37" s="149">
        <f t="shared" ref="D37:AR37" si="21">SUM(D38:D42)</f>
        <v>0</v>
      </c>
      <c r="E37" s="149">
        <f t="shared" si="21"/>
        <v>0</v>
      </c>
      <c r="F37" s="149">
        <f t="shared" si="21"/>
        <v>0</v>
      </c>
      <c r="G37" s="149">
        <f t="shared" si="21"/>
        <v>0</v>
      </c>
      <c r="H37" s="149">
        <f t="shared" si="21"/>
        <v>0</v>
      </c>
      <c r="I37" s="149">
        <f t="shared" si="21"/>
        <v>0</v>
      </c>
      <c r="J37" s="149">
        <f t="shared" si="21"/>
        <v>0</v>
      </c>
      <c r="K37" s="149">
        <f t="shared" si="21"/>
        <v>0</v>
      </c>
      <c r="L37" s="149">
        <f>SUM(L38:L42)</f>
        <v>0</v>
      </c>
      <c r="M37" s="149">
        <f t="shared" ref="M37" si="22">SUM(M38:M42)</f>
        <v>0</v>
      </c>
      <c r="N37" s="149">
        <f t="shared" si="21"/>
        <v>0</v>
      </c>
      <c r="O37" s="149">
        <f t="shared" si="21"/>
        <v>0</v>
      </c>
      <c r="P37" s="149">
        <f t="shared" si="21"/>
        <v>0</v>
      </c>
      <c r="Q37" s="149">
        <f t="shared" si="21"/>
        <v>0</v>
      </c>
      <c r="R37" s="149">
        <f t="shared" si="21"/>
        <v>0</v>
      </c>
      <c r="S37" s="137">
        <f t="shared" si="21"/>
        <v>0</v>
      </c>
      <c r="U37" s="148" t="s">
        <v>103</v>
      </c>
      <c r="V37" s="137">
        <f t="shared" ref="V37:V42" si="23">AL37+AW37+BE37+BH37+BI37-BJ37+BK37</f>
        <v>0</v>
      </c>
      <c r="W37" s="149">
        <f t="shared" si="21"/>
        <v>0</v>
      </c>
      <c r="X37" s="149">
        <f t="shared" si="21"/>
        <v>0</v>
      </c>
      <c r="Y37" s="149">
        <f t="shared" si="21"/>
        <v>0</v>
      </c>
      <c r="Z37" s="149">
        <f t="shared" si="21"/>
        <v>0</v>
      </c>
      <c r="AA37" s="149">
        <f>SUM(AA38:AA42)</f>
        <v>0</v>
      </c>
      <c r="AB37" s="149">
        <f t="shared" si="21"/>
        <v>0</v>
      </c>
      <c r="AC37" s="149">
        <f t="shared" si="21"/>
        <v>0</v>
      </c>
      <c r="AD37" s="137">
        <f t="shared" si="21"/>
        <v>0</v>
      </c>
      <c r="AE37" s="149">
        <f t="shared" si="21"/>
        <v>0</v>
      </c>
      <c r="AF37" s="149">
        <f t="shared" si="21"/>
        <v>0</v>
      </c>
      <c r="AG37" s="149">
        <f t="shared" si="21"/>
        <v>0</v>
      </c>
      <c r="AH37" s="149">
        <f>SUM(AH38:AH42)</f>
        <v>0</v>
      </c>
      <c r="AI37" s="149">
        <f t="shared" si="21"/>
        <v>0</v>
      </c>
      <c r="AJ37" s="149">
        <f t="shared" si="21"/>
        <v>0</v>
      </c>
      <c r="AK37" s="149">
        <f t="shared" si="21"/>
        <v>0</v>
      </c>
      <c r="AL37" s="137">
        <f t="shared" si="21"/>
        <v>0</v>
      </c>
      <c r="AM37" s="149">
        <f t="shared" si="21"/>
        <v>0</v>
      </c>
      <c r="AN37" s="149">
        <f t="shared" si="21"/>
        <v>0</v>
      </c>
      <c r="AO37" s="137">
        <f t="shared" si="21"/>
        <v>0</v>
      </c>
      <c r="AP37" s="149">
        <f t="shared" si="21"/>
        <v>0</v>
      </c>
      <c r="AQ37" s="149">
        <f t="shared" si="21"/>
        <v>0</v>
      </c>
      <c r="AR37" s="150">
        <f t="shared" si="21"/>
        <v>0</v>
      </c>
    </row>
    <row r="38" spans="2:44" s="131" customFormat="1" ht="15" customHeight="1">
      <c r="B38" s="136" t="s">
        <v>97</v>
      </c>
      <c r="C38" s="137">
        <f t="shared" si="20"/>
        <v>0</v>
      </c>
      <c r="D38" s="138"/>
      <c r="E38" s="139"/>
      <c r="F38" s="139"/>
      <c r="G38" s="139"/>
      <c r="H38" s="139"/>
      <c r="I38" s="139"/>
      <c r="J38" s="139"/>
      <c r="K38" s="139"/>
      <c r="L38" s="139"/>
      <c r="M38" s="139"/>
      <c r="N38" s="139"/>
      <c r="O38" s="139"/>
      <c r="P38" s="139"/>
      <c r="Q38" s="139"/>
      <c r="R38" s="140"/>
      <c r="S38" s="137">
        <f>SUM(D38:R38)</f>
        <v>0</v>
      </c>
      <c r="U38" s="136" t="s">
        <v>97</v>
      </c>
      <c r="V38" s="137">
        <f t="shared" si="23"/>
        <v>0</v>
      </c>
      <c r="W38" s="138"/>
      <c r="X38" s="139"/>
      <c r="Y38" s="139"/>
      <c r="Z38" s="139"/>
      <c r="AA38" s="139"/>
      <c r="AB38" s="139"/>
      <c r="AC38" s="140"/>
      <c r="AD38" s="137">
        <f>SUM(W38:AC38)</f>
        <v>0</v>
      </c>
      <c r="AE38" s="138"/>
      <c r="AF38" s="138"/>
      <c r="AG38" s="139"/>
      <c r="AH38" s="139"/>
      <c r="AI38" s="139"/>
      <c r="AJ38" s="139"/>
      <c r="AK38" s="140"/>
      <c r="AL38" s="137">
        <f>SUM(AE38:AK38)</f>
        <v>0</v>
      </c>
      <c r="AM38" s="138"/>
      <c r="AN38" s="140"/>
      <c r="AO38" s="137">
        <f>SUM(AM38:AN38)</f>
        <v>0</v>
      </c>
      <c r="AP38" s="139"/>
      <c r="AQ38" s="139"/>
      <c r="AR38" s="141"/>
    </row>
    <row r="39" spans="2:44" s="131" customFormat="1" ht="15" customHeight="1">
      <c r="B39" s="136">
        <v>2006</v>
      </c>
      <c r="C39" s="137">
        <f t="shared" si="20"/>
        <v>0</v>
      </c>
      <c r="D39" s="138"/>
      <c r="E39" s="139"/>
      <c r="F39" s="139"/>
      <c r="G39" s="139"/>
      <c r="H39" s="139"/>
      <c r="I39" s="139"/>
      <c r="J39" s="139"/>
      <c r="K39" s="139"/>
      <c r="L39" s="139"/>
      <c r="M39" s="139"/>
      <c r="N39" s="139"/>
      <c r="O39" s="139"/>
      <c r="P39" s="139"/>
      <c r="Q39" s="139"/>
      <c r="R39" s="140"/>
      <c r="S39" s="137">
        <f>SUM(D39:R39)</f>
        <v>0</v>
      </c>
      <c r="U39" s="136">
        <v>2006</v>
      </c>
      <c r="V39" s="137">
        <f t="shared" si="23"/>
        <v>0</v>
      </c>
      <c r="W39" s="138"/>
      <c r="X39" s="139"/>
      <c r="Y39" s="139"/>
      <c r="Z39" s="139"/>
      <c r="AA39" s="139"/>
      <c r="AB39" s="139"/>
      <c r="AC39" s="140"/>
      <c r="AD39" s="137">
        <f>SUM(W39:AC39)</f>
        <v>0</v>
      </c>
      <c r="AE39" s="138"/>
      <c r="AF39" s="138"/>
      <c r="AG39" s="139"/>
      <c r="AH39" s="139"/>
      <c r="AI39" s="139"/>
      <c r="AJ39" s="139"/>
      <c r="AK39" s="140"/>
      <c r="AL39" s="137">
        <f>SUM(AE39:AK39)</f>
        <v>0</v>
      </c>
      <c r="AM39" s="138"/>
      <c r="AN39" s="140"/>
      <c r="AO39" s="137">
        <f>SUM(AM39:AN39)</f>
        <v>0</v>
      </c>
      <c r="AP39" s="139"/>
      <c r="AQ39" s="139"/>
      <c r="AR39" s="141"/>
    </row>
    <row r="40" spans="2:44" s="131" customFormat="1" ht="15" customHeight="1">
      <c r="B40" s="136">
        <v>2007</v>
      </c>
      <c r="C40" s="137">
        <f t="shared" si="20"/>
        <v>0</v>
      </c>
      <c r="D40" s="138"/>
      <c r="E40" s="139"/>
      <c r="F40" s="139"/>
      <c r="G40" s="139"/>
      <c r="H40" s="139"/>
      <c r="I40" s="139"/>
      <c r="J40" s="139"/>
      <c r="K40" s="139"/>
      <c r="L40" s="139"/>
      <c r="M40" s="139"/>
      <c r="N40" s="139"/>
      <c r="O40" s="139"/>
      <c r="P40" s="139"/>
      <c r="Q40" s="139"/>
      <c r="R40" s="140"/>
      <c r="S40" s="137">
        <f>SUM(D40:R40)</f>
        <v>0</v>
      </c>
      <c r="U40" s="136">
        <v>2007</v>
      </c>
      <c r="V40" s="137">
        <f t="shared" si="23"/>
        <v>0</v>
      </c>
      <c r="W40" s="138"/>
      <c r="X40" s="139"/>
      <c r="Y40" s="139"/>
      <c r="Z40" s="139"/>
      <c r="AA40" s="139"/>
      <c r="AB40" s="139"/>
      <c r="AC40" s="140"/>
      <c r="AD40" s="137">
        <f>SUM(W40:AC40)</f>
        <v>0</v>
      </c>
      <c r="AE40" s="138"/>
      <c r="AF40" s="138"/>
      <c r="AG40" s="139"/>
      <c r="AH40" s="139"/>
      <c r="AI40" s="139"/>
      <c r="AJ40" s="139"/>
      <c r="AK40" s="140"/>
      <c r="AL40" s="137">
        <f>SUM(AE40:AK40)</f>
        <v>0</v>
      </c>
      <c r="AM40" s="138"/>
      <c r="AN40" s="140"/>
      <c r="AO40" s="137">
        <f>SUM(AM40:AN40)</f>
        <v>0</v>
      </c>
      <c r="AP40" s="139"/>
      <c r="AQ40" s="139"/>
      <c r="AR40" s="141"/>
    </row>
    <row r="41" spans="2:44" s="131" customFormat="1" ht="15" customHeight="1">
      <c r="B41" s="136" t="s">
        <v>98</v>
      </c>
      <c r="C41" s="137">
        <f t="shared" si="20"/>
        <v>0</v>
      </c>
      <c r="D41" s="138"/>
      <c r="E41" s="139"/>
      <c r="F41" s="139"/>
      <c r="G41" s="139"/>
      <c r="H41" s="139"/>
      <c r="I41" s="139"/>
      <c r="J41" s="139"/>
      <c r="K41" s="139"/>
      <c r="L41" s="139"/>
      <c r="M41" s="139"/>
      <c r="N41" s="139"/>
      <c r="O41" s="139"/>
      <c r="P41" s="139"/>
      <c r="Q41" s="139"/>
      <c r="R41" s="140"/>
      <c r="S41" s="137">
        <f>SUM(D41:R41)</f>
        <v>0</v>
      </c>
      <c r="U41" s="136" t="s">
        <v>98</v>
      </c>
      <c r="V41" s="137">
        <f t="shared" si="23"/>
        <v>0</v>
      </c>
      <c r="W41" s="138"/>
      <c r="X41" s="139"/>
      <c r="Y41" s="139"/>
      <c r="Z41" s="139"/>
      <c r="AA41" s="139"/>
      <c r="AB41" s="139"/>
      <c r="AC41" s="140"/>
      <c r="AD41" s="137">
        <f>SUM(W41:AC41)</f>
        <v>0</v>
      </c>
      <c r="AE41" s="138"/>
      <c r="AF41" s="138"/>
      <c r="AG41" s="139"/>
      <c r="AH41" s="139"/>
      <c r="AI41" s="139"/>
      <c r="AJ41" s="139"/>
      <c r="AK41" s="140"/>
      <c r="AL41" s="137">
        <f>SUM(AE41:AK41)</f>
        <v>0</v>
      </c>
      <c r="AM41" s="138"/>
      <c r="AN41" s="140"/>
      <c r="AO41" s="137">
        <f>SUM(AM41:AN41)</f>
        <v>0</v>
      </c>
      <c r="AP41" s="139"/>
      <c r="AQ41" s="139"/>
      <c r="AR41" s="141"/>
    </row>
    <row r="42" spans="2:44" s="131" customFormat="1" ht="15" customHeight="1">
      <c r="B42" s="136" t="s">
        <v>99</v>
      </c>
      <c r="C42" s="137">
        <f t="shared" si="20"/>
        <v>0</v>
      </c>
      <c r="D42" s="138"/>
      <c r="E42" s="139"/>
      <c r="F42" s="139"/>
      <c r="G42" s="139"/>
      <c r="H42" s="139"/>
      <c r="I42" s="139"/>
      <c r="J42" s="139"/>
      <c r="K42" s="139"/>
      <c r="L42" s="139"/>
      <c r="M42" s="139"/>
      <c r="N42" s="139"/>
      <c r="O42" s="139"/>
      <c r="P42" s="139"/>
      <c r="Q42" s="139"/>
      <c r="R42" s="140"/>
      <c r="S42" s="137">
        <f>SUM(D42:R42)</f>
        <v>0</v>
      </c>
      <c r="U42" s="136" t="s">
        <v>99</v>
      </c>
      <c r="V42" s="137">
        <f t="shared" si="23"/>
        <v>0</v>
      </c>
      <c r="W42" s="138"/>
      <c r="X42" s="139"/>
      <c r="Y42" s="139"/>
      <c r="Z42" s="139"/>
      <c r="AA42" s="139"/>
      <c r="AB42" s="139"/>
      <c r="AC42" s="140"/>
      <c r="AD42" s="137">
        <f>SUM(W42:AC42)</f>
        <v>0</v>
      </c>
      <c r="AE42" s="138"/>
      <c r="AF42" s="138"/>
      <c r="AG42" s="139"/>
      <c r="AH42" s="139"/>
      <c r="AI42" s="139"/>
      <c r="AJ42" s="139"/>
      <c r="AK42" s="140"/>
      <c r="AL42" s="137">
        <f>SUM(AE42:AK42)</f>
        <v>0</v>
      </c>
      <c r="AM42" s="138"/>
      <c r="AN42" s="140"/>
      <c r="AO42" s="137">
        <f>SUM(AM42:AN42)</f>
        <v>0</v>
      </c>
      <c r="AP42" s="139"/>
      <c r="AQ42" s="139"/>
      <c r="AR42" s="141"/>
    </row>
    <row r="43" spans="2:44" s="109" customFormat="1" ht="8.25" customHeight="1">
      <c r="B43" s="142"/>
      <c r="C43" s="143"/>
      <c r="D43" s="144"/>
      <c r="E43" s="144"/>
      <c r="F43" s="145"/>
      <c r="G43" s="145"/>
      <c r="H43" s="145"/>
      <c r="I43" s="145"/>
      <c r="J43" s="145"/>
      <c r="K43" s="145"/>
      <c r="L43" s="145"/>
      <c r="M43" s="145"/>
      <c r="N43" s="145"/>
      <c r="O43" s="145"/>
      <c r="P43" s="145"/>
      <c r="Q43" s="145"/>
      <c r="R43" s="145"/>
      <c r="S43" s="146"/>
      <c r="U43" s="142"/>
      <c r="V43" s="143"/>
      <c r="W43" s="145"/>
      <c r="X43" s="145"/>
      <c r="Y43" s="145"/>
      <c r="Z43" s="145"/>
      <c r="AA43" s="145"/>
      <c r="AB43" s="145"/>
      <c r="AC43" s="145"/>
      <c r="AD43" s="146"/>
      <c r="AE43" s="145"/>
      <c r="AF43" s="145"/>
      <c r="AG43" s="145"/>
      <c r="AH43" s="145"/>
      <c r="AI43" s="145"/>
      <c r="AJ43" s="145"/>
      <c r="AK43" s="145"/>
      <c r="AL43" s="146"/>
      <c r="AM43" s="145"/>
      <c r="AN43" s="145"/>
      <c r="AO43" s="146"/>
      <c r="AP43" s="145"/>
      <c r="AQ43" s="145"/>
      <c r="AR43" s="147"/>
    </row>
    <row r="44" spans="2:44" s="131" customFormat="1" ht="15" customHeight="1">
      <c r="B44" s="148" t="s">
        <v>104</v>
      </c>
      <c r="C44" s="137">
        <f t="shared" ref="C44:C49" si="24">S44+AD44+AL44+AO44+AP44-AQ44+AR44</f>
        <v>0</v>
      </c>
      <c r="D44" s="149">
        <f t="shared" ref="D44:AR44" si="25">SUM(D45:D49)</f>
        <v>0</v>
      </c>
      <c r="E44" s="149">
        <f t="shared" si="25"/>
        <v>0</v>
      </c>
      <c r="F44" s="149">
        <f t="shared" si="25"/>
        <v>0</v>
      </c>
      <c r="G44" s="149">
        <f t="shared" si="25"/>
        <v>0</v>
      </c>
      <c r="H44" s="149">
        <f t="shared" si="25"/>
        <v>0</v>
      </c>
      <c r="I44" s="149">
        <f t="shared" si="25"/>
        <v>0</v>
      </c>
      <c r="J44" s="149">
        <f t="shared" si="25"/>
        <v>0</v>
      </c>
      <c r="K44" s="149">
        <f t="shared" si="25"/>
        <v>0</v>
      </c>
      <c r="L44" s="149">
        <f>SUM(L45:L49)</f>
        <v>0</v>
      </c>
      <c r="M44" s="149">
        <f t="shared" ref="M44" si="26">SUM(M45:M49)</f>
        <v>0</v>
      </c>
      <c r="N44" s="149">
        <f t="shared" si="25"/>
        <v>0</v>
      </c>
      <c r="O44" s="149">
        <f t="shared" si="25"/>
        <v>0</v>
      </c>
      <c r="P44" s="149">
        <f t="shared" si="25"/>
        <v>0</v>
      </c>
      <c r="Q44" s="149">
        <f t="shared" si="25"/>
        <v>0</v>
      </c>
      <c r="R44" s="149">
        <f t="shared" si="25"/>
        <v>0</v>
      </c>
      <c r="S44" s="137">
        <f t="shared" si="25"/>
        <v>0</v>
      </c>
      <c r="U44" s="148" t="s">
        <v>104</v>
      </c>
      <c r="V44" s="137">
        <f t="shared" ref="V44:V49" si="27">AL44+AW44+BE44+BH44+BI44-BJ44+BK44</f>
        <v>0</v>
      </c>
      <c r="W44" s="149">
        <f t="shared" si="25"/>
        <v>0</v>
      </c>
      <c r="X44" s="149">
        <f t="shared" si="25"/>
        <v>0</v>
      </c>
      <c r="Y44" s="149">
        <f t="shared" si="25"/>
        <v>0</v>
      </c>
      <c r="Z44" s="149">
        <f t="shared" si="25"/>
        <v>0</v>
      </c>
      <c r="AA44" s="149">
        <f>SUM(AA45:AA49)</f>
        <v>0</v>
      </c>
      <c r="AB44" s="149">
        <f t="shared" si="25"/>
        <v>0</v>
      </c>
      <c r="AC44" s="149">
        <f t="shared" si="25"/>
        <v>0</v>
      </c>
      <c r="AD44" s="137">
        <f t="shared" si="25"/>
        <v>0</v>
      </c>
      <c r="AE44" s="149">
        <f t="shared" si="25"/>
        <v>0</v>
      </c>
      <c r="AF44" s="149">
        <f t="shared" si="25"/>
        <v>0</v>
      </c>
      <c r="AG44" s="149">
        <f t="shared" si="25"/>
        <v>0</v>
      </c>
      <c r="AH44" s="149">
        <f>SUM(AH45:AH49)</f>
        <v>0</v>
      </c>
      <c r="AI44" s="149">
        <f t="shared" si="25"/>
        <v>0</v>
      </c>
      <c r="AJ44" s="149">
        <f t="shared" si="25"/>
        <v>0</v>
      </c>
      <c r="AK44" s="149">
        <f t="shared" si="25"/>
        <v>0</v>
      </c>
      <c r="AL44" s="137">
        <f t="shared" si="25"/>
        <v>0</v>
      </c>
      <c r="AM44" s="149">
        <f t="shared" si="25"/>
        <v>0</v>
      </c>
      <c r="AN44" s="149">
        <f t="shared" si="25"/>
        <v>0</v>
      </c>
      <c r="AO44" s="137">
        <f t="shared" si="25"/>
        <v>0</v>
      </c>
      <c r="AP44" s="149">
        <f t="shared" si="25"/>
        <v>0</v>
      </c>
      <c r="AQ44" s="149">
        <f t="shared" si="25"/>
        <v>0</v>
      </c>
      <c r="AR44" s="150">
        <f t="shared" si="25"/>
        <v>0</v>
      </c>
    </row>
    <row r="45" spans="2:44" s="131" customFormat="1" ht="15" customHeight="1">
      <c r="B45" s="136" t="s">
        <v>97</v>
      </c>
      <c r="C45" s="137">
        <f t="shared" si="24"/>
        <v>0</v>
      </c>
      <c r="D45" s="138"/>
      <c r="E45" s="139"/>
      <c r="F45" s="139"/>
      <c r="G45" s="139"/>
      <c r="H45" s="139"/>
      <c r="I45" s="139"/>
      <c r="J45" s="139"/>
      <c r="K45" s="139"/>
      <c r="L45" s="139"/>
      <c r="M45" s="139"/>
      <c r="N45" s="139"/>
      <c r="O45" s="139"/>
      <c r="P45" s="139"/>
      <c r="Q45" s="139"/>
      <c r="R45" s="140"/>
      <c r="S45" s="137">
        <f>SUM(D45:R45)</f>
        <v>0</v>
      </c>
      <c r="U45" s="136" t="s">
        <v>97</v>
      </c>
      <c r="V45" s="137">
        <f t="shared" si="27"/>
        <v>0</v>
      </c>
      <c r="W45" s="138"/>
      <c r="X45" s="139"/>
      <c r="Y45" s="139"/>
      <c r="Z45" s="139"/>
      <c r="AA45" s="139"/>
      <c r="AB45" s="139"/>
      <c r="AC45" s="140"/>
      <c r="AD45" s="137">
        <f>SUM(W45:AC45)</f>
        <v>0</v>
      </c>
      <c r="AE45" s="138"/>
      <c r="AF45" s="138"/>
      <c r="AG45" s="139"/>
      <c r="AH45" s="139"/>
      <c r="AI45" s="139"/>
      <c r="AJ45" s="139"/>
      <c r="AK45" s="140"/>
      <c r="AL45" s="137">
        <f>SUM(AE45:AK45)</f>
        <v>0</v>
      </c>
      <c r="AM45" s="138"/>
      <c r="AN45" s="140"/>
      <c r="AO45" s="137">
        <f>SUM(AM45:AN45)</f>
        <v>0</v>
      </c>
      <c r="AP45" s="139"/>
      <c r="AQ45" s="139"/>
      <c r="AR45" s="141"/>
    </row>
    <row r="46" spans="2:44" s="131" customFormat="1" ht="15" customHeight="1">
      <c r="B46" s="136">
        <v>2006</v>
      </c>
      <c r="C46" s="137">
        <f t="shared" si="24"/>
        <v>0</v>
      </c>
      <c r="D46" s="138"/>
      <c r="E46" s="139"/>
      <c r="F46" s="139"/>
      <c r="G46" s="139"/>
      <c r="H46" s="139"/>
      <c r="I46" s="139"/>
      <c r="J46" s="139"/>
      <c r="K46" s="139"/>
      <c r="L46" s="139"/>
      <c r="M46" s="139"/>
      <c r="N46" s="139"/>
      <c r="O46" s="139"/>
      <c r="P46" s="139"/>
      <c r="Q46" s="139"/>
      <c r="R46" s="140"/>
      <c r="S46" s="137">
        <f>SUM(D46:R46)</f>
        <v>0</v>
      </c>
      <c r="U46" s="136">
        <v>2006</v>
      </c>
      <c r="V46" s="137">
        <f t="shared" si="27"/>
        <v>0</v>
      </c>
      <c r="W46" s="138"/>
      <c r="X46" s="139"/>
      <c r="Y46" s="139"/>
      <c r="Z46" s="139"/>
      <c r="AA46" s="139"/>
      <c r="AB46" s="139"/>
      <c r="AC46" s="140"/>
      <c r="AD46" s="137">
        <f>SUM(W46:AC46)</f>
        <v>0</v>
      </c>
      <c r="AE46" s="138"/>
      <c r="AF46" s="138"/>
      <c r="AG46" s="139"/>
      <c r="AH46" s="139"/>
      <c r="AI46" s="139"/>
      <c r="AJ46" s="139"/>
      <c r="AK46" s="140"/>
      <c r="AL46" s="137">
        <f>SUM(AE46:AK46)</f>
        <v>0</v>
      </c>
      <c r="AM46" s="138"/>
      <c r="AN46" s="140"/>
      <c r="AO46" s="137">
        <f>SUM(AM46:AN46)</f>
        <v>0</v>
      </c>
      <c r="AP46" s="139"/>
      <c r="AQ46" s="139"/>
      <c r="AR46" s="141"/>
    </row>
    <row r="47" spans="2:44" s="131" customFormat="1" ht="15" customHeight="1">
      <c r="B47" s="136">
        <v>2007</v>
      </c>
      <c r="C47" s="137">
        <f t="shared" si="24"/>
        <v>0</v>
      </c>
      <c r="D47" s="138"/>
      <c r="E47" s="139"/>
      <c r="F47" s="139"/>
      <c r="G47" s="139"/>
      <c r="H47" s="139"/>
      <c r="I47" s="139"/>
      <c r="J47" s="139"/>
      <c r="K47" s="139"/>
      <c r="L47" s="139"/>
      <c r="M47" s="139"/>
      <c r="N47" s="139"/>
      <c r="O47" s="139"/>
      <c r="P47" s="139"/>
      <c r="Q47" s="139"/>
      <c r="R47" s="140"/>
      <c r="S47" s="137">
        <f>SUM(D47:R47)</f>
        <v>0</v>
      </c>
      <c r="U47" s="136">
        <v>2007</v>
      </c>
      <c r="V47" s="137">
        <f t="shared" si="27"/>
        <v>0</v>
      </c>
      <c r="W47" s="138"/>
      <c r="X47" s="139"/>
      <c r="Y47" s="139"/>
      <c r="Z47" s="139"/>
      <c r="AA47" s="139"/>
      <c r="AB47" s="139"/>
      <c r="AC47" s="140"/>
      <c r="AD47" s="137">
        <f>SUM(W47:AC47)</f>
        <v>0</v>
      </c>
      <c r="AE47" s="138"/>
      <c r="AF47" s="138"/>
      <c r="AG47" s="139"/>
      <c r="AH47" s="139"/>
      <c r="AI47" s="139"/>
      <c r="AJ47" s="139"/>
      <c r="AK47" s="140"/>
      <c r="AL47" s="137">
        <f>SUM(AE47:AK47)</f>
        <v>0</v>
      </c>
      <c r="AM47" s="138"/>
      <c r="AN47" s="140"/>
      <c r="AO47" s="137">
        <f>SUM(AM47:AN47)</f>
        <v>0</v>
      </c>
      <c r="AP47" s="139"/>
      <c r="AQ47" s="139"/>
      <c r="AR47" s="141"/>
    </row>
    <row r="48" spans="2:44" s="131" customFormat="1" ht="15" customHeight="1">
      <c r="B48" s="136" t="s">
        <v>98</v>
      </c>
      <c r="C48" s="137">
        <f t="shared" si="24"/>
        <v>0</v>
      </c>
      <c r="D48" s="138"/>
      <c r="E48" s="139"/>
      <c r="F48" s="139"/>
      <c r="G48" s="139"/>
      <c r="H48" s="139"/>
      <c r="I48" s="139"/>
      <c r="J48" s="139"/>
      <c r="K48" s="139"/>
      <c r="L48" s="139"/>
      <c r="M48" s="139"/>
      <c r="N48" s="139"/>
      <c r="O48" s="139"/>
      <c r="P48" s="139"/>
      <c r="Q48" s="139"/>
      <c r="R48" s="140"/>
      <c r="S48" s="137">
        <f>SUM(D48:R48)</f>
        <v>0</v>
      </c>
      <c r="U48" s="136" t="s">
        <v>98</v>
      </c>
      <c r="V48" s="137">
        <f t="shared" si="27"/>
        <v>0</v>
      </c>
      <c r="W48" s="138"/>
      <c r="X48" s="139"/>
      <c r="Y48" s="139"/>
      <c r="Z48" s="139"/>
      <c r="AA48" s="139"/>
      <c r="AB48" s="139"/>
      <c r="AC48" s="140"/>
      <c r="AD48" s="137">
        <f>SUM(W48:AC48)</f>
        <v>0</v>
      </c>
      <c r="AE48" s="138"/>
      <c r="AF48" s="138"/>
      <c r="AG48" s="139"/>
      <c r="AH48" s="139"/>
      <c r="AI48" s="139"/>
      <c r="AJ48" s="139"/>
      <c r="AK48" s="140"/>
      <c r="AL48" s="137">
        <f>SUM(AE48:AK48)</f>
        <v>0</v>
      </c>
      <c r="AM48" s="138"/>
      <c r="AN48" s="140"/>
      <c r="AO48" s="137">
        <f>SUM(AM48:AN48)</f>
        <v>0</v>
      </c>
      <c r="AP48" s="139"/>
      <c r="AQ48" s="139"/>
      <c r="AR48" s="141"/>
    </row>
    <row r="49" spans="2:44" s="131" customFormat="1" ht="15" customHeight="1">
      <c r="B49" s="136" t="s">
        <v>99</v>
      </c>
      <c r="C49" s="137">
        <f t="shared" si="24"/>
        <v>0</v>
      </c>
      <c r="D49" s="138"/>
      <c r="E49" s="139"/>
      <c r="F49" s="139"/>
      <c r="G49" s="139"/>
      <c r="H49" s="139"/>
      <c r="I49" s="139"/>
      <c r="J49" s="139"/>
      <c r="K49" s="139"/>
      <c r="L49" s="139"/>
      <c r="M49" s="139"/>
      <c r="N49" s="139"/>
      <c r="O49" s="139"/>
      <c r="P49" s="139"/>
      <c r="Q49" s="139"/>
      <c r="R49" s="140"/>
      <c r="S49" s="137">
        <f>SUM(D49:R49)</f>
        <v>0</v>
      </c>
      <c r="U49" s="136" t="s">
        <v>99</v>
      </c>
      <c r="V49" s="137">
        <f t="shared" si="27"/>
        <v>0</v>
      </c>
      <c r="W49" s="138"/>
      <c r="X49" s="139"/>
      <c r="Y49" s="139"/>
      <c r="Z49" s="139"/>
      <c r="AA49" s="139"/>
      <c r="AB49" s="139"/>
      <c r="AC49" s="140"/>
      <c r="AD49" s="137">
        <f>SUM(W49:AC49)</f>
        <v>0</v>
      </c>
      <c r="AE49" s="138"/>
      <c r="AF49" s="138"/>
      <c r="AG49" s="139"/>
      <c r="AH49" s="139"/>
      <c r="AI49" s="139"/>
      <c r="AJ49" s="139"/>
      <c r="AK49" s="140"/>
      <c r="AL49" s="137">
        <f>SUM(AE49:AK49)</f>
        <v>0</v>
      </c>
      <c r="AM49" s="138"/>
      <c r="AN49" s="140"/>
      <c r="AO49" s="137">
        <f>SUM(AM49:AN49)</f>
        <v>0</v>
      </c>
      <c r="AP49" s="139"/>
      <c r="AQ49" s="139"/>
      <c r="AR49" s="141"/>
    </row>
    <row r="50" spans="2:44" s="109" customFormat="1" ht="8.25" customHeight="1">
      <c r="B50" s="142"/>
      <c r="C50" s="143"/>
      <c r="D50" s="144"/>
      <c r="E50" s="144"/>
      <c r="F50" s="145"/>
      <c r="G50" s="145"/>
      <c r="H50" s="145"/>
      <c r="I50" s="145"/>
      <c r="J50" s="145"/>
      <c r="K50" s="145"/>
      <c r="L50" s="145"/>
      <c r="M50" s="145"/>
      <c r="N50" s="145"/>
      <c r="O50" s="145"/>
      <c r="P50" s="145"/>
      <c r="Q50" s="145"/>
      <c r="R50" s="145"/>
      <c r="S50" s="146"/>
      <c r="U50" s="142"/>
      <c r="V50" s="143"/>
      <c r="W50" s="145"/>
      <c r="X50" s="145"/>
      <c r="Y50" s="145"/>
      <c r="Z50" s="145"/>
      <c r="AA50" s="145"/>
      <c r="AB50" s="145"/>
      <c r="AC50" s="145"/>
      <c r="AD50" s="146"/>
      <c r="AE50" s="145"/>
      <c r="AF50" s="145"/>
      <c r="AG50" s="145"/>
      <c r="AH50" s="145"/>
      <c r="AI50" s="145"/>
      <c r="AJ50" s="145"/>
      <c r="AK50" s="145"/>
      <c r="AL50" s="146"/>
      <c r="AM50" s="145"/>
      <c r="AN50" s="145"/>
      <c r="AO50" s="146"/>
      <c r="AP50" s="145"/>
      <c r="AQ50" s="145"/>
      <c r="AR50" s="147"/>
    </row>
    <row r="51" spans="2:44" s="131" customFormat="1" ht="15" customHeight="1">
      <c r="B51" s="148" t="s">
        <v>105</v>
      </c>
      <c r="C51" s="137">
        <f t="shared" ref="C51:C56" si="28">S51+AD51+AL51+AO51+AP51-AQ51+AR51</f>
        <v>0</v>
      </c>
      <c r="D51" s="149">
        <f t="shared" ref="D51:AR51" si="29">SUM(D52:D56)</f>
        <v>0</v>
      </c>
      <c r="E51" s="149">
        <f t="shared" si="29"/>
        <v>0</v>
      </c>
      <c r="F51" s="149">
        <f t="shared" si="29"/>
        <v>0</v>
      </c>
      <c r="G51" s="149">
        <f t="shared" si="29"/>
        <v>0</v>
      </c>
      <c r="H51" s="149">
        <f t="shared" si="29"/>
        <v>0</v>
      </c>
      <c r="I51" s="149">
        <f t="shared" si="29"/>
        <v>0</v>
      </c>
      <c r="J51" s="149">
        <f t="shared" si="29"/>
        <v>0</v>
      </c>
      <c r="K51" s="149">
        <f t="shared" si="29"/>
        <v>0</v>
      </c>
      <c r="L51" s="149">
        <f>SUM(L52:L56)</f>
        <v>0</v>
      </c>
      <c r="M51" s="149">
        <f t="shared" ref="M51" si="30">SUM(M52:M56)</f>
        <v>0</v>
      </c>
      <c r="N51" s="149">
        <f t="shared" si="29"/>
        <v>0</v>
      </c>
      <c r="O51" s="149">
        <f t="shared" si="29"/>
        <v>0</v>
      </c>
      <c r="P51" s="149">
        <f t="shared" si="29"/>
        <v>0</v>
      </c>
      <c r="Q51" s="149">
        <f t="shared" si="29"/>
        <v>0</v>
      </c>
      <c r="R51" s="149">
        <f t="shared" si="29"/>
        <v>0</v>
      </c>
      <c r="S51" s="137">
        <f t="shared" si="29"/>
        <v>0</v>
      </c>
      <c r="U51" s="148" t="s">
        <v>105</v>
      </c>
      <c r="V51" s="137">
        <f t="shared" ref="V51:V56" si="31">AL51+AW51+BE51+BH51+BI51-BJ51+BK51</f>
        <v>0</v>
      </c>
      <c r="W51" s="149">
        <f t="shared" si="29"/>
        <v>0</v>
      </c>
      <c r="X51" s="149">
        <f t="shared" si="29"/>
        <v>0</v>
      </c>
      <c r="Y51" s="149">
        <f t="shared" si="29"/>
        <v>0</v>
      </c>
      <c r="Z51" s="149">
        <f t="shared" si="29"/>
        <v>0</v>
      </c>
      <c r="AA51" s="149">
        <f>SUM(AA52:AA56)</f>
        <v>0</v>
      </c>
      <c r="AB51" s="149">
        <f t="shared" si="29"/>
        <v>0</v>
      </c>
      <c r="AC51" s="149">
        <f t="shared" si="29"/>
        <v>0</v>
      </c>
      <c r="AD51" s="137">
        <f t="shared" si="29"/>
        <v>0</v>
      </c>
      <c r="AE51" s="149">
        <f t="shared" si="29"/>
        <v>0</v>
      </c>
      <c r="AF51" s="149">
        <f t="shared" si="29"/>
        <v>0</v>
      </c>
      <c r="AG51" s="149">
        <f t="shared" si="29"/>
        <v>0</v>
      </c>
      <c r="AH51" s="149">
        <f>SUM(AH52:AH56)</f>
        <v>0</v>
      </c>
      <c r="AI51" s="149">
        <f t="shared" si="29"/>
        <v>0</v>
      </c>
      <c r="AJ51" s="149">
        <f t="shared" si="29"/>
        <v>0</v>
      </c>
      <c r="AK51" s="149">
        <f t="shared" si="29"/>
        <v>0</v>
      </c>
      <c r="AL51" s="137">
        <f t="shared" si="29"/>
        <v>0</v>
      </c>
      <c r="AM51" s="149">
        <f t="shared" si="29"/>
        <v>0</v>
      </c>
      <c r="AN51" s="149">
        <f t="shared" si="29"/>
        <v>0</v>
      </c>
      <c r="AO51" s="137">
        <f t="shared" si="29"/>
        <v>0</v>
      </c>
      <c r="AP51" s="149">
        <f t="shared" si="29"/>
        <v>0</v>
      </c>
      <c r="AQ51" s="149">
        <f t="shared" si="29"/>
        <v>0</v>
      </c>
      <c r="AR51" s="150">
        <f t="shared" si="29"/>
        <v>0</v>
      </c>
    </row>
    <row r="52" spans="2:44" s="131" customFormat="1" ht="15" customHeight="1">
      <c r="B52" s="136" t="s">
        <v>97</v>
      </c>
      <c r="C52" s="137">
        <f t="shared" si="28"/>
        <v>0</v>
      </c>
      <c r="D52" s="138"/>
      <c r="E52" s="139"/>
      <c r="F52" s="139"/>
      <c r="G52" s="139"/>
      <c r="H52" s="139"/>
      <c r="I52" s="139"/>
      <c r="J52" s="139"/>
      <c r="K52" s="139"/>
      <c r="L52" s="139"/>
      <c r="M52" s="139"/>
      <c r="N52" s="139"/>
      <c r="O52" s="139"/>
      <c r="P52" s="139"/>
      <c r="Q52" s="139"/>
      <c r="R52" s="140"/>
      <c r="S52" s="137">
        <f>SUM(D52:R52)</f>
        <v>0</v>
      </c>
      <c r="U52" s="136" t="s">
        <v>97</v>
      </c>
      <c r="V52" s="137">
        <f t="shared" si="31"/>
        <v>0</v>
      </c>
      <c r="W52" s="138"/>
      <c r="X52" s="139"/>
      <c r="Y52" s="139"/>
      <c r="Z52" s="139"/>
      <c r="AA52" s="139"/>
      <c r="AB52" s="139"/>
      <c r="AC52" s="140"/>
      <c r="AD52" s="137">
        <f>SUM(W52:AC52)</f>
        <v>0</v>
      </c>
      <c r="AE52" s="138"/>
      <c r="AF52" s="138"/>
      <c r="AG52" s="139"/>
      <c r="AH52" s="139"/>
      <c r="AI52" s="139"/>
      <c r="AJ52" s="139"/>
      <c r="AK52" s="140"/>
      <c r="AL52" s="137">
        <f>SUM(AE52:AK52)</f>
        <v>0</v>
      </c>
      <c r="AM52" s="138"/>
      <c r="AN52" s="140"/>
      <c r="AO52" s="137">
        <f>SUM(AM52:AN52)</f>
        <v>0</v>
      </c>
      <c r="AP52" s="139"/>
      <c r="AQ52" s="139"/>
      <c r="AR52" s="141"/>
    </row>
    <row r="53" spans="2:44" s="131" customFormat="1" ht="15" customHeight="1">
      <c r="B53" s="136">
        <v>2006</v>
      </c>
      <c r="C53" s="137">
        <f t="shared" si="28"/>
        <v>0</v>
      </c>
      <c r="D53" s="138"/>
      <c r="E53" s="139"/>
      <c r="F53" s="139"/>
      <c r="G53" s="139"/>
      <c r="H53" s="139"/>
      <c r="I53" s="139"/>
      <c r="J53" s="139"/>
      <c r="K53" s="139"/>
      <c r="L53" s="139"/>
      <c r="M53" s="139"/>
      <c r="N53" s="139"/>
      <c r="O53" s="139"/>
      <c r="P53" s="139"/>
      <c r="Q53" s="139"/>
      <c r="R53" s="140"/>
      <c r="S53" s="137">
        <f>SUM(D53:R53)</f>
        <v>0</v>
      </c>
      <c r="U53" s="136">
        <v>2006</v>
      </c>
      <c r="V53" s="137">
        <f t="shared" si="31"/>
        <v>0</v>
      </c>
      <c r="W53" s="138"/>
      <c r="X53" s="139"/>
      <c r="Y53" s="139"/>
      <c r="Z53" s="139"/>
      <c r="AA53" s="139"/>
      <c r="AB53" s="139"/>
      <c r="AC53" s="140"/>
      <c r="AD53" s="137">
        <f>SUM(W53:AC53)</f>
        <v>0</v>
      </c>
      <c r="AE53" s="138"/>
      <c r="AF53" s="138"/>
      <c r="AG53" s="139"/>
      <c r="AH53" s="139"/>
      <c r="AI53" s="139"/>
      <c r="AJ53" s="139"/>
      <c r="AK53" s="140"/>
      <c r="AL53" s="137">
        <f>SUM(AE53:AK53)</f>
        <v>0</v>
      </c>
      <c r="AM53" s="138"/>
      <c r="AN53" s="140"/>
      <c r="AO53" s="137">
        <f>SUM(AM53:AN53)</f>
        <v>0</v>
      </c>
      <c r="AP53" s="139"/>
      <c r="AQ53" s="139"/>
      <c r="AR53" s="141"/>
    </row>
    <row r="54" spans="2:44" s="131" customFormat="1" ht="15" customHeight="1">
      <c r="B54" s="136">
        <v>2007</v>
      </c>
      <c r="C54" s="137">
        <f t="shared" si="28"/>
        <v>0</v>
      </c>
      <c r="D54" s="138"/>
      <c r="E54" s="139"/>
      <c r="F54" s="139"/>
      <c r="G54" s="139"/>
      <c r="H54" s="139"/>
      <c r="I54" s="139"/>
      <c r="J54" s="139"/>
      <c r="K54" s="139"/>
      <c r="L54" s="139"/>
      <c r="M54" s="139"/>
      <c r="N54" s="139"/>
      <c r="O54" s="139"/>
      <c r="P54" s="139"/>
      <c r="Q54" s="139"/>
      <c r="R54" s="140"/>
      <c r="S54" s="137">
        <f>SUM(D54:R54)</f>
        <v>0</v>
      </c>
      <c r="U54" s="136">
        <v>2007</v>
      </c>
      <c r="V54" s="137">
        <f t="shared" si="31"/>
        <v>0</v>
      </c>
      <c r="W54" s="138"/>
      <c r="X54" s="139"/>
      <c r="Y54" s="139"/>
      <c r="Z54" s="139"/>
      <c r="AA54" s="139"/>
      <c r="AB54" s="139"/>
      <c r="AC54" s="140"/>
      <c r="AD54" s="137">
        <f>SUM(W54:AC54)</f>
        <v>0</v>
      </c>
      <c r="AE54" s="138"/>
      <c r="AF54" s="138"/>
      <c r="AG54" s="139"/>
      <c r="AH54" s="139"/>
      <c r="AI54" s="139"/>
      <c r="AJ54" s="139"/>
      <c r="AK54" s="140"/>
      <c r="AL54" s="137">
        <f>SUM(AE54:AK54)</f>
        <v>0</v>
      </c>
      <c r="AM54" s="138"/>
      <c r="AN54" s="140"/>
      <c r="AO54" s="137">
        <f>SUM(AM54:AN54)</f>
        <v>0</v>
      </c>
      <c r="AP54" s="139"/>
      <c r="AQ54" s="139"/>
      <c r="AR54" s="141"/>
    </row>
    <row r="55" spans="2:44" s="131" customFormat="1" ht="15" customHeight="1">
      <c r="B55" s="136" t="s">
        <v>98</v>
      </c>
      <c r="C55" s="137">
        <f t="shared" si="28"/>
        <v>0</v>
      </c>
      <c r="D55" s="138"/>
      <c r="E55" s="139"/>
      <c r="F55" s="139"/>
      <c r="G55" s="139"/>
      <c r="H55" s="139"/>
      <c r="I55" s="139"/>
      <c r="J55" s="139"/>
      <c r="K55" s="139"/>
      <c r="L55" s="139"/>
      <c r="M55" s="139"/>
      <c r="N55" s="139"/>
      <c r="O55" s="139"/>
      <c r="P55" s="139"/>
      <c r="Q55" s="139"/>
      <c r="R55" s="140"/>
      <c r="S55" s="137">
        <f>SUM(D55:R55)</f>
        <v>0</v>
      </c>
      <c r="U55" s="136" t="s">
        <v>98</v>
      </c>
      <c r="V55" s="137">
        <f t="shared" si="31"/>
        <v>0</v>
      </c>
      <c r="W55" s="138"/>
      <c r="X55" s="139"/>
      <c r="Y55" s="139"/>
      <c r="Z55" s="139"/>
      <c r="AA55" s="139"/>
      <c r="AB55" s="139"/>
      <c r="AC55" s="140"/>
      <c r="AD55" s="137">
        <f>SUM(W55:AC55)</f>
        <v>0</v>
      </c>
      <c r="AE55" s="138"/>
      <c r="AF55" s="138"/>
      <c r="AG55" s="139"/>
      <c r="AH55" s="139"/>
      <c r="AI55" s="139"/>
      <c r="AJ55" s="139"/>
      <c r="AK55" s="140"/>
      <c r="AL55" s="137">
        <f>SUM(AE55:AK55)</f>
        <v>0</v>
      </c>
      <c r="AM55" s="138"/>
      <c r="AN55" s="140"/>
      <c r="AO55" s="137">
        <f>SUM(AM55:AN55)</f>
        <v>0</v>
      </c>
      <c r="AP55" s="139"/>
      <c r="AQ55" s="139"/>
      <c r="AR55" s="141"/>
    </row>
    <row r="56" spans="2:44" s="131" customFormat="1" ht="15" customHeight="1">
      <c r="B56" s="136" t="s">
        <v>99</v>
      </c>
      <c r="C56" s="137">
        <f t="shared" si="28"/>
        <v>0</v>
      </c>
      <c r="D56" s="138"/>
      <c r="E56" s="139"/>
      <c r="F56" s="139"/>
      <c r="G56" s="139"/>
      <c r="H56" s="139"/>
      <c r="I56" s="139"/>
      <c r="J56" s="139"/>
      <c r="K56" s="139"/>
      <c r="L56" s="139"/>
      <c r="M56" s="139"/>
      <c r="N56" s="139"/>
      <c r="O56" s="139"/>
      <c r="P56" s="139"/>
      <c r="Q56" s="139"/>
      <c r="R56" s="140"/>
      <c r="S56" s="137">
        <f>SUM(D56:R56)</f>
        <v>0</v>
      </c>
      <c r="U56" s="136" t="s">
        <v>99</v>
      </c>
      <c r="V56" s="137">
        <f t="shared" si="31"/>
        <v>0</v>
      </c>
      <c r="W56" s="138"/>
      <c r="X56" s="139"/>
      <c r="Y56" s="139"/>
      <c r="Z56" s="139"/>
      <c r="AA56" s="139"/>
      <c r="AB56" s="139"/>
      <c r="AC56" s="140"/>
      <c r="AD56" s="137">
        <f>SUM(W56:AC56)</f>
        <v>0</v>
      </c>
      <c r="AE56" s="138"/>
      <c r="AF56" s="138"/>
      <c r="AG56" s="139"/>
      <c r="AH56" s="139"/>
      <c r="AI56" s="139"/>
      <c r="AJ56" s="139"/>
      <c r="AK56" s="140"/>
      <c r="AL56" s="137">
        <f>SUM(AE56:AK56)</f>
        <v>0</v>
      </c>
      <c r="AM56" s="138"/>
      <c r="AN56" s="140"/>
      <c r="AO56" s="137">
        <f>SUM(AM56:AN56)</f>
        <v>0</v>
      </c>
      <c r="AP56" s="139"/>
      <c r="AQ56" s="139"/>
      <c r="AR56" s="141"/>
    </row>
    <row r="57" spans="2:44" s="109" customFormat="1" ht="8.25" customHeight="1">
      <c r="B57" s="142"/>
      <c r="C57" s="143"/>
      <c r="D57" s="144"/>
      <c r="E57" s="144"/>
      <c r="F57" s="145"/>
      <c r="G57" s="145"/>
      <c r="H57" s="145"/>
      <c r="I57" s="145"/>
      <c r="J57" s="145"/>
      <c r="K57" s="145"/>
      <c r="L57" s="145"/>
      <c r="M57" s="145"/>
      <c r="N57" s="145"/>
      <c r="O57" s="145"/>
      <c r="P57" s="145"/>
      <c r="Q57" s="145"/>
      <c r="R57" s="145"/>
      <c r="S57" s="146"/>
      <c r="U57" s="142"/>
      <c r="V57" s="143"/>
      <c r="W57" s="145"/>
      <c r="X57" s="145"/>
      <c r="Y57" s="145"/>
      <c r="Z57" s="145"/>
      <c r="AA57" s="145"/>
      <c r="AB57" s="145"/>
      <c r="AC57" s="145"/>
      <c r="AD57" s="146"/>
      <c r="AE57" s="145"/>
      <c r="AF57" s="145"/>
      <c r="AG57" s="145"/>
      <c r="AH57" s="145"/>
      <c r="AI57" s="145"/>
      <c r="AJ57" s="145"/>
      <c r="AK57" s="145"/>
      <c r="AL57" s="146"/>
      <c r="AM57" s="145"/>
      <c r="AN57" s="145"/>
      <c r="AO57" s="146"/>
      <c r="AP57" s="145"/>
      <c r="AQ57" s="145"/>
      <c r="AR57" s="147"/>
    </row>
    <row r="58" spans="2:44" s="131" customFormat="1" ht="15" customHeight="1">
      <c r="B58" s="148" t="s">
        <v>106</v>
      </c>
      <c r="C58" s="137">
        <f t="shared" ref="C58:C63" si="32">S58+AD58+AL58+AO58+AP58-AQ58+AR58</f>
        <v>0</v>
      </c>
      <c r="D58" s="149">
        <f t="shared" ref="D58:AR58" si="33">SUM(D59:D63)</f>
        <v>0</v>
      </c>
      <c r="E58" s="149">
        <f t="shared" si="33"/>
        <v>0</v>
      </c>
      <c r="F58" s="149">
        <f t="shared" si="33"/>
        <v>0</v>
      </c>
      <c r="G58" s="149">
        <f t="shared" si="33"/>
        <v>0</v>
      </c>
      <c r="H58" s="149">
        <f t="shared" si="33"/>
        <v>0</v>
      </c>
      <c r="I58" s="149">
        <f t="shared" si="33"/>
        <v>0</v>
      </c>
      <c r="J58" s="149">
        <f t="shared" si="33"/>
        <v>0</v>
      </c>
      <c r="K58" s="149">
        <f t="shared" si="33"/>
        <v>0</v>
      </c>
      <c r="L58" s="149">
        <f>SUM(L59:L63)</f>
        <v>0</v>
      </c>
      <c r="M58" s="149">
        <f t="shared" ref="M58" si="34">SUM(M59:M63)</f>
        <v>0</v>
      </c>
      <c r="N58" s="149">
        <f t="shared" si="33"/>
        <v>0</v>
      </c>
      <c r="O58" s="149">
        <f t="shared" si="33"/>
        <v>0</v>
      </c>
      <c r="P58" s="149">
        <f t="shared" si="33"/>
        <v>0</v>
      </c>
      <c r="Q58" s="149">
        <f t="shared" si="33"/>
        <v>0</v>
      </c>
      <c r="R58" s="149">
        <f t="shared" si="33"/>
        <v>0</v>
      </c>
      <c r="S58" s="137">
        <f t="shared" si="33"/>
        <v>0</v>
      </c>
      <c r="U58" s="148" t="s">
        <v>106</v>
      </c>
      <c r="V58" s="137">
        <f t="shared" ref="V58:V63" si="35">AL58+AW58+BE58+BH58+BI58-BJ58+BK58</f>
        <v>0</v>
      </c>
      <c r="W58" s="149">
        <f t="shared" si="33"/>
        <v>0</v>
      </c>
      <c r="X58" s="149">
        <f t="shared" si="33"/>
        <v>0</v>
      </c>
      <c r="Y58" s="149">
        <f t="shared" si="33"/>
        <v>0</v>
      </c>
      <c r="Z58" s="149">
        <f t="shared" si="33"/>
        <v>0</v>
      </c>
      <c r="AA58" s="149">
        <f>SUM(AA59:AA63)</f>
        <v>0</v>
      </c>
      <c r="AB58" s="149">
        <f t="shared" si="33"/>
        <v>0</v>
      </c>
      <c r="AC58" s="149">
        <f t="shared" si="33"/>
        <v>0</v>
      </c>
      <c r="AD58" s="137">
        <f t="shared" si="33"/>
        <v>0</v>
      </c>
      <c r="AE58" s="149">
        <f t="shared" si="33"/>
        <v>0</v>
      </c>
      <c r="AF58" s="149">
        <f t="shared" si="33"/>
        <v>0</v>
      </c>
      <c r="AG58" s="149">
        <f t="shared" si="33"/>
        <v>0</v>
      </c>
      <c r="AH58" s="149">
        <f>SUM(AH59:AH63)</f>
        <v>0</v>
      </c>
      <c r="AI58" s="149">
        <f t="shared" si="33"/>
        <v>0</v>
      </c>
      <c r="AJ58" s="149">
        <f t="shared" si="33"/>
        <v>0</v>
      </c>
      <c r="AK58" s="149">
        <f t="shared" si="33"/>
        <v>0</v>
      </c>
      <c r="AL58" s="137">
        <f t="shared" si="33"/>
        <v>0</v>
      </c>
      <c r="AM58" s="149">
        <f t="shared" si="33"/>
        <v>0</v>
      </c>
      <c r="AN58" s="149">
        <f t="shared" si="33"/>
        <v>0</v>
      </c>
      <c r="AO58" s="137">
        <f t="shared" si="33"/>
        <v>0</v>
      </c>
      <c r="AP58" s="149">
        <f t="shared" si="33"/>
        <v>0</v>
      </c>
      <c r="AQ58" s="149">
        <f t="shared" si="33"/>
        <v>0</v>
      </c>
      <c r="AR58" s="150">
        <f t="shared" si="33"/>
        <v>0</v>
      </c>
    </row>
    <row r="59" spans="2:44" s="131" customFormat="1" ht="15" customHeight="1">
      <c r="B59" s="136" t="s">
        <v>97</v>
      </c>
      <c r="C59" s="137">
        <f t="shared" si="32"/>
        <v>0</v>
      </c>
      <c r="D59" s="138"/>
      <c r="E59" s="139"/>
      <c r="F59" s="139"/>
      <c r="G59" s="139"/>
      <c r="H59" s="139"/>
      <c r="I59" s="139"/>
      <c r="J59" s="139"/>
      <c r="K59" s="139"/>
      <c r="L59" s="139"/>
      <c r="M59" s="139"/>
      <c r="N59" s="139"/>
      <c r="O59" s="139"/>
      <c r="P59" s="139"/>
      <c r="Q59" s="139"/>
      <c r="R59" s="140"/>
      <c r="S59" s="137">
        <f>SUM(D59:R59)</f>
        <v>0</v>
      </c>
      <c r="U59" s="136" t="s">
        <v>97</v>
      </c>
      <c r="V59" s="137">
        <f t="shared" si="35"/>
        <v>0</v>
      </c>
      <c r="W59" s="138"/>
      <c r="X59" s="139"/>
      <c r="Y59" s="139"/>
      <c r="Z59" s="139"/>
      <c r="AA59" s="139"/>
      <c r="AB59" s="139"/>
      <c r="AC59" s="140"/>
      <c r="AD59" s="137">
        <f>SUM(W59:AC59)</f>
        <v>0</v>
      </c>
      <c r="AE59" s="138"/>
      <c r="AF59" s="138"/>
      <c r="AG59" s="139"/>
      <c r="AH59" s="139"/>
      <c r="AI59" s="139"/>
      <c r="AJ59" s="139"/>
      <c r="AK59" s="140"/>
      <c r="AL59" s="137">
        <f>SUM(AE59:AK59)</f>
        <v>0</v>
      </c>
      <c r="AM59" s="138"/>
      <c r="AN59" s="140"/>
      <c r="AO59" s="137">
        <f>SUM(AM59:AN59)</f>
        <v>0</v>
      </c>
      <c r="AP59" s="139"/>
      <c r="AQ59" s="139"/>
      <c r="AR59" s="141"/>
    </row>
    <row r="60" spans="2:44" s="131" customFormat="1" ht="15" customHeight="1">
      <c r="B60" s="136">
        <v>2006</v>
      </c>
      <c r="C60" s="137">
        <f t="shared" si="32"/>
        <v>0</v>
      </c>
      <c r="D60" s="138"/>
      <c r="E60" s="139"/>
      <c r="F60" s="139"/>
      <c r="G60" s="139"/>
      <c r="H60" s="139"/>
      <c r="I60" s="139"/>
      <c r="J60" s="139"/>
      <c r="K60" s="139"/>
      <c r="L60" s="139"/>
      <c r="M60" s="139"/>
      <c r="N60" s="139"/>
      <c r="O60" s="139"/>
      <c r="P60" s="139"/>
      <c r="Q60" s="139"/>
      <c r="R60" s="140"/>
      <c r="S60" s="137">
        <f>SUM(D60:R60)</f>
        <v>0</v>
      </c>
      <c r="U60" s="136">
        <v>2006</v>
      </c>
      <c r="V60" s="137">
        <f t="shared" si="35"/>
        <v>0</v>
      </c>
      <c r="W60" s="138"/>
      <c r="X60" s="139"/>
      <c r="Y60" s="139"/>
      <c r="Z60" s="139"/>
      <c r="AA60" s="139"/>
      <c r="AB60" s="139"/>
      <c r="AC60" s="140"/>
      <c r="AD60" s="137">
        <f>SUM(W60:AC60)</f>
        <v>0</v>
      </c>
      <c r="AE60" s="138"/>
      <c r="AF60" s="138"/>
      <c r="AG60" s="139"/>
      <c r="AH60" s="139"/>
      <c r="AI60" s="139"/>
      <c r="AJ60" s="139"/>
      <c r="AK60" s="140"/>
      <c r="AL60" s="137">
        <f>SUM(AE60:AK60)</f>
        <v>0</v>
      </c>
      <c r="AM60" s="138"/>
      <c r="AN60" s="140"/>
      <c r="AO60" s="137">
        <f>SUM(AM60:AN60)</f>
        <v>0</v>
      </c>
      <c r="AP60" s="139"/>
      <c r="AQ60" s="139"/>
      <c r="AR60" s="141"/>
    </row>
    <row r="61" spans="2:44" s="131" customFormat="1" ht="15" customHeight="1">
      <c r="B61" s="136">
        <v>2007</v>
      </c>
      <c r="C61" s="137">
        <f t="shared" si="32"/>
        <v>0</v>
      </c>
      <c r="D61" s="138"/>
      <c r="E61" s="139"/>
      <c r="F61" s="139"/>
      <c r="G61" s="139"/>
      <c r="H61" s="139"/>
      <c r="I61" s="139"/>
      <c r="J61" s="139"/>
      <c r="K61" s="139"/>
      <c r="L61" s="139"/>
      <c r="M61" s="139"/>
      <c r="N61" s="139"/>
      <c r="O61" s="139"/>
      <c r="P61" s="139"/>
      <c r="Q61" s="139"/>
      <c r="R61" s="140"/>
      <c r="S61" s="137">
        <f>SUM(D61:R61)</f>
        <v>0</v>
      </c>
      <c r="U61" s="136">
        <v>2007</v>
      </c>
      <c r="V61" s="137">
        <f t="shared" si="35"/>
        <v>0</v>
      </c>
      <c r="W61" s="138"/>
      <c r="X61" s="139"/>
      <c r="Y61" s="139"/>
      <c r="Z61" s="139"/>
      <c r="AA61" s="139"/>
      <c r="AB61" s="139"/>
      <c r="AC61" s="140"/>
      <c r="AD61" s="137">
        <f>SUM(W61:AC61)</f>
        <v>0</v>
      </c>
      <c r="AE61" s="138"/>
      <c r="AF61" s="138"/>
      <c r="AG61" s="139"/>
      <c r="AH61" s="139"/>
      <c r="AI61" s="139"/>
      <c r="AJ61" s="139"/>
      <c r="AK61" s="140"/>
      <c r="AL61" s="137">
        <f>SUM(AE61:AK61)</f>
        <v>0</v>
      </c>
      <c r="AM61" s="138"/>
      <c r="AN61" s="140"/>
      <c r="AO61" s="137">
        <f>SUM(AM61:AN61)</f>
        <v>0</v>
      </c>
      <c r="AP61" s="139"/>
      <c r="AQ61" s="139"/>
      <c r="AR61" s="141"/>
    </row>
    <row r="62" spans="2:44" s="131" customFormat="1" ht="15" customHeight="1">
      <c r="B62" s="136" t="s">
        <v>98</v>
      </c>
      <c r="C62" s="137">
        <f t="shared" si="32"/>
        <v>0</v>
      </c>
      <c r="D62" s="138"/>
      <c r="E62" s="139"/>
      <c r="F62" s="139"/>
      <c r="G62" s="139"/>
      <c r="H62" s="139"/>
      <c r="I62" s="139"/>
      <c r="J62" s="139"/>
      <c r="K62" s="139"/>
      <c r="L62" s="139"/>
      <c r="M62" s="139"/>
      <c r="N62" s="139"/>
      <c r="O62" s="139"/>
      <c r="P62" s="139"/>
      <c r="Q62" s="139"/>
      <c r="R62" s="140"/>
      <c r="S62" s="137">
        <f>SUM(D62:R62)</f>
        <v>0</v>
      </c>
      <c r="U62" s="136" t="s">
        <v>98</v>
      </c>
      <c r="V62" s="137">
        <f t="shared" si="35"/>
        <v>0</v>
      </c>
      <c r="W62" s="138"/>
      <c r="X62" s="139"/>
      <c r="Y62" s="139"/>
      <c r="Z62" s="139"/>
      <c r="AA62" s="139"/>
      <c r="AB62" s="139"/>
      <c r="AC62" s="140"/>
      <c r="AD62" s="137">
        <f>SUM(W62:AC62)</f>
        <v>0</v>
      </c>
      <c r="AE62" s="138"/>
      <c r="AF62" s="138"/>
      <c r="AG62" s="139"/>
      <c r="AH62" s="139"/>
      <c r="AI62" s="139"/>
      <c r="AJ62" s="139"/>
      <c r="AK62" s="140"/>
      <c r="AL62" s="137">
        <f>SUM(AE62:AK62)</f>
        <v>0</v>
      </c>
      <c r="AM62" s="138"/>
      <c r="AN62" s="140"/>
      <c r="AO62" s="137">
        <f>SUM(AM62:AN62)</f>
        <v>0</v>
      </c>
      <c r="AP62" s="139"/>
      <c r="AQ62" s="139"/>
      <c r="AR62" s="141"/>
    </row>
    <row r="63" spans="2:44" s="131" customFormat="1" ht="15" customHeight="1">
      <c r="B63" s="136" t="s">
        <v>99</v>
      </c>
      <c r="C63" s="137">
        <f t="shared" si="32"/>
        <v>0</v>
      </c>
      <c r="D63" s="138"/>
      <c r="E63" s="139"/>
      <c r="F63" s="139"/>
      <c r="G63" s="139"/>
      <c r="H63" s="139"/>
      <c r="I63" s="139"/>
      <c r="J63" s="139"/>
      <c r="K63" s="139"/>
      <c r="L63" s="139"/>
      <c r="M63" s="139"/>
      <c r="N63" s="139"/>
      <c r="O63" s="139"/>
      <c r="P63" s="139"/>
      <c r="Q63" s="139"/>
      <c r="R63" s="140"/>
      <c r="S63" s="137">
        <f>SUM(D63:R63)</f>
        <v>0</v>
      </c>
      <c r="U63" s="136" t="s">
        <v>99</v>
      </c>
      <c r="V63" s="137">
        <f t="shared" si="35"/>
        <v>0</v>
      </c>
      <c r="W63" s="138"/>
      <c r="X63" s="139"/>
      <c r="Y63" s="139"/>
      <c r="Z63" s="139"/>
      <c r="AA63" s="139"/>
      <c r="AB63" s="139"/>
      <c r="AC63" s="140"/>
      <c r="AD63" s="137">
        <f>SUM(W63:AC63)</f>
        <v>0</v>
      </c>
      <c r="AE63" s="138"/>
      <c r="AF63" s="138"/>
      <c r="AG63" s="139"/>
      <c r="AH63" s="139"/>
      <c r="AI63" s="139"/>
      <c r="AJ63" s="139"/>
      <c r="AK63" s="140"/>
      <c r="AL63" s="137">
        <f>SUM(AE63:AK63)</f>
        <v>0</v>
      </c>
      <c r="AM63" s="138"/>
      <c r="AN63" s="140"/>
      <c r="AO63" s="137">
        <f>SUM(AM63:AN63)</f>
        <v>0</v>
      </c>
      <c r="AP63" s="139"/>
      <c r="AQ63" s="139"/>
      <c r="AR63" s="141"/>
    </row>
    <row r="64" spans="2:44" s="109" customFormat="1" ht="8.25" customHeight="1">
      <c r="B64" s="142"/>
      <c r="C64" s="143"/>
      <c r="D64" s="144"/>
      <c r="E64" s="144"/>
      <c r="F64" s="145"/>
      <c r="G64" s="145"/>
      <c r="H64" s="145"/>
      <c r="I64" s="145"/>
      <c r="J64" s="145"/>
      <c r="K64" s="145"/>
      <c r="L64" s="145"/>
      <c r="M64" s="145"/>
      <c r="N64" s="145"/>
      <c r="O64" s="145"/>
      <c r="P64" s="145"/>
      <c r="Q64" s="145"/>
      <c r="R64" s="145"/>
      <c r="S64" s="146"/>
      <c r="U64" s="142"/>
      <c r="V64" s="143"/>
      <c r="W64" s="145"/>
      <c r="X64" s="145"/>
      <c r="Y64" s="145"/>
      <c r="Z64" s="145"/>
      <c r="AA64" s="145"/>
      <c r="AB64" s="145"/>
      <c r="AC64" s="145"/>
      <c r="AD64" s="146"/>
      <c r="AE64" s="145"/>
      <c r="AF64" s="145"/>
      <c r="AG64" s="145"/>
      <c r="AH64" s="145"/>
      <c r="AI64" s="145"/>
      <c r="AJ64" s="145"/>
      <c r="AK64" s="145"/>
      <c r="AL64" s="146"/>
      <c r="AM64" s="145"/>
      <c r="AN64" s="145"/>
      <c r="AO64" s="146"/>
      <c r="AP64" s="145"/>
      <c r="AQ64" s="145"/>
      <c r="AR64" s="147"/>
    </row>
    <row r="65" spans="2:44" s="109" customFormat="1" ht="15.75" customHeight="1" thickBot="1">
      <c r="B65" s="151" t="s">
        <v>16</v>
      </c>
      <c r="C65" s="152">
        <f t="shared" ref="C65:AR65" si="36">C58+C51+C44+C37+C30+C23+C16+C9</f>
        <v>0</v>
      </c>
      <c r="D65" s="153">
        <f t="shared" si="36"/>
        <v>0</v>
      </c>
      <c r="E65" s="153">
        <f t="shared" si="36"/>
        <v>0</v>
      </c>
      <c r="F65" s="153">
        <f t="shared" si="36"/>
        <v>0</v>
      </c>
      <c r="G65" s="153">
        <f t="shared" si="36"/>
        <v>0</v>
      </c>
      <c r="H65" s="153">
        <f t="shared" si="36"/>
        <v>0</v>
      </c>
      <c r="I65" s="153">
        <f t="shared" si="36"/>
        <v>0</v>
      </c>
      <c r="J65" s="153">
        <f t="shared" si="36"/>
        <v>0</v>
      </c>
      <c r="K65" s="153">
        <f t="shared" si="36"/>
        <v>0</v>
      </c>
      <c r="L65" s="153">
        <f>L58+L51+L44+L37+L30+L23+L16+L9</f>
        <v>0</v>
      </c>
      <c r="M65" s="153">
        <f t="shared" ref="M65" si="37">M58+M51+M44+M37+M30+M23+M16+M9</f>
        <v>0</v>
      </c>
      <c r="N65" s="153">
        <f t="shared" si="36"/>
        <v>0</v>
      </c>
      <c r="O65" s="153">
        <f t="shared" si="36"/>
        <v>0</v>
      </c>
      <c r="P65" s="153">
        <f t="shared" si="36"/>
        <v>0</v>
      </c>
      <c r="Q65" s="153">
        <f t="shared" si="36"/>
        <v>0</v>
      </c>
      <c r="R65" s="153">
        <f t="shared" si="36"/>
        <v>0</v>
      </c>
      <c r="S65" s="152">
        <f t="shared" si="36"/>
        <v>0</v>
      </c>
      <c r="U65" s="151" t="s">
        <v>16</v>
      </c>
      <c r="V65" s="152">
        <f t="shared" ref="V65" si="38">V58+V51+V44+V37+V30+V23+V16+V9</f>
        <v>0</v>
      </c>
      <c r="W65" s="153">
        <f t="shared" si="36"/>
        <v>0</v>
      </c>
      <c r="X65" s="153">
        <f t="shared" si="36"/>
        <v>0</v>
      </c>
      <c r="Y65" s="153">
        <f t="shared" si="36"/>
        <v>0</v>
      </c>
      <c r="Z65" s="153">
        <f t="shared" si="36"/>
        <v>0</v>
      </c>
      <c r="AA65" s="153">
        <f>AA58+AA51+AA44+AA37+AA30+AA23+AA16+AA9</f>
        <v>0</v>
      </c>
      <c r="AB65" s="153">
        <f t="shared" si="36"/>
        <v>0</v>
      </c>
      <c r="AC65" s="153">
        <f t="shared" si="36"/>
        <v>0</v>
      </c>
      <c r="AD65" s="152">
        <f t="shared" si="36"/>
        <v>0</v>
      </c>
      <c r="AE65" s="153">
        <f t="shared" si="36"/>
        <v>0</v>
      </c>
      <c r="AF65" s="153">
        <f t="shared" si="36"/>
        <v>0</v>
      </c>
      <c r="AG65" s="153">
        <f t="shared" si="36"/>
        <v>0</v>
      </c>
      <c r="AH65" s="153">
        <f>AH58+AH51+AH44+AH37+AH30+AH23+AH16+AH9</f>
        <v>0</v>
      </c>
      <c r="AI65" s="153">
        <f t="shared" si="36"/>
        <v>0</v>
      </c>
      <c r="AJ65" s="153">
        <f t="shared" si="36"/>
        <v>0</v>
      </c>
      <c r="AK65" s="153">
        <f t="shared" si="36"/>
        <v>0</v>
      </c>
      <c r="AL65" s="152">
        <f t="shared" si="36"/>
        <v>0</v>
      </c>
      <c r="AM65" s="153">
        <f t="shared" si="36"/>
        <v>0</v>
      </c>
      <c r="AN65" s="153">
        <f t="shared" si="36"/>
        <v>0</v>
      </c>
      <c r="AO65" s="152">
        <f t="shared" si="36"/>
        <v>0</v>
      </c>
      <c r="AP65" s="153">
        <f t="shared" si="36"/>
        <v>0</v>
      </c>
      <c r="AQ65" s="153">
        <f t="shared" si="36"/>
        <v>0</v>
      </c>
      <c r="AR65" s="154">
        <f t="shared" si="36"/>
        <v>0</v>
      </c>
    </row>
    <row r="66" spans="2:44" s="109" customFormat="1" ht="15" customHeight="1">
      <c r="C66" s="155"/>
      <c r="D66" s="156"/>
      <c r="E66" s="156"/>
      <c r="V66" s="155"/>
    </row>
    <row r="67" spans="2:44" s="109" customFormat="1" ht="16.5" customHeight="1" thickBot="1">
      <c r="B67" s="157" t="s">
        <v>107</v>
      </c>
      <c r="C67" s="155"/>
      <c r="D67" s="156"/>
      <c r="E67" s="156"/>
      <c r="U67" s="157" t="s">
        <v>107</v>
      </c>
      <c r="V67" s="155"/>
    </row>
    <row r="68" spans="2:44" s="131" customFormat="1" ht="15" customHeight="1">
      <c r="B68" s="132" t="s">
        <v>96</v>
      </c>
      <c r="C68" s="133">
        <f t="shared" ref="C68:C73" si="39">S68+AD68+AL68+AO68+AP68-AQ68+AR68</f>
        <v>0</v>
      </c>
      <c r="D68" s="134">
        <f t="shared" ref="D68:AR68" si="40">SUM(D69:D73)</f>
        <v>0</v>
      </c>
      <c r="E68" s="134">
        <f t="shared" si="40"/>
        <v>0</v>
      </c>
      <c r="F68" s="134">
        <f t="shared" si="40"/>
        <v>0</v>
      </c>
      <c r="G68" s="134">
        <f t="shared" si="40"/>
        <v>0</v>
      </c>
      <c r="H68" s="134">
        <f t="shared" si="40"/>
        <v>0</v>
      </c>
      <c r="I68" s="134">
        <f t="shared" si="40"/>
        <v>0</v>
      </c>
      <c r="J68" s="134">
        <f t="shared" si="40"/>
        <v>0</v>
      </c>
      <c r="K68" s="134">
        <f t="shared" si="40"/>
        <v>0</v>
      </c>
      <c r="L68" s="134">
        <f>SUM(L69:L73)</f>
        <v>0</v>
      </c>
      <c r="M68" s="134">
        <f t="shared" ref="M68" si="41">SUM(M69:M73)</f>
        <v>0</v>
      </c>
      <c r="N68" s="134">
        <f t="shared" si="40"/>
        <v>0</v>
      </c>
      <c r="O68" s="134">
        <f t="shared" si="40"/>
        <v>0</v>
      </c>
      <c r="P68" s="134">
        <f t="shared" si="40"/>
        <v>0</v>
      </c>
      <c r="Q68" s="134">
        <f t="shared" si="40"/>
        <v>0</v>
      </c>
      <c r="R68" s="134">
        <f t="shared" si="40"/>
        <v>0</v>
      </c>
      <c r="S68" s="133">
        <f t="shared" si="40"/>
        <v>0</v>
      </c>
      <c r="U68" s="132" t="s">
        <v>96</v>
      </c>
      <c r="V68" s="133">
        <f t="shared" ref="V68:V73" si="42">AL68+AW68+BE68+BH68+BI68-BJ68+BK68</f>
        <v>0</v>
      </c>
      <c r="W68" s="134">
        <f t="shared" si="40"/>
        <v>0</v>
      </c>
      <c r="X68" s="134">
        <f t="shared" si="40"/>
        <v>0</v>
      </c>
      <c r="Y68" s="134">
        <f t="shared" si="40"/>
        <v>0</v>
      </c>
      <c r="Z68" s="134">
        <f t="shared" si="40"/>
        <v>0</v>
      </c>
      <c r="AA68" s="134">
        <f>SUM(AA69:AA73)</f>
        <v>0</v>
      </c>
      <c r="AB68" s="134">
        <f t="shared" si="40"/>
        <v>0</v>
      </c>
      <c r="AC68" s="134">
        <f t="shared" si="40"/>
        <v>0</v>
      </c>
      <c r="AD68" s="133">
        <f t="shared" si="40"/>
        <v>0</v>
      </c>
      <c r="AE68" s="134">
        <f t="shared" si="40"/>
        <v>0</v>
      </c>
      <c r="AF68" s="134">
        <f t="shared" si="40"/>
        <v>0</v>
      </c>
      <c r="AG68" s="134">
        <f t="shared" si="40"/>
        <v>0</v>
      </c>
      <c r="AH68" s="134">
        <f>SUM(AH69:AH73)</f>
        <v>0</v>
      </c>
      <c r="AI68" s="134">
        <f t="shared" si="40"/>
        <v>0</v>
      </c>
      <c r="AJ68" s="134">
        <f t="shared" si="40"/>
        <v>0</v>
      </c>
      <c r="AK68" s="134">
        <f t="shared" si="40"/>
        <v>0</v>
      </c>
      <c r="AL68" s="133">
        <f t="shared" si="40"/>
        <v>0</v>
      </c>
      <c r="AM68" s="134">
        <f t="shared" si="40"/>
        <v>0</v>
      </c>
      <c r="AN68" s="134">
        <f t="shared" si="40"/>
        <v>0</v>
      </c>
      <c r="AO68" s="133">
        <f t="shared" si="40"/>
        <v>0</v>
      </c>
      <c r="AP68" s="134">
        <f t="shared" si="40"/>
        <v>0</v>
      </c>
      <c r="AQ68" s="134">
        <f t="shared" si="40"/>
        <v>0</v>
      </c>
      <c r="AR68" s="135">
        <f t="shared" si="40"/>
        <v>0</v>
      </c>
    </row>
    <row r="69" spans="2:44" s="131" customFormat="1" ht="15" customHeight="1">
      <c r="B69" s="136" t="s">
        <v>97</v>
      </c>
      <c r="C69" s="137">
        <f t="shared" si="39"/>
        <v>0</v>
      </c>
      <c r="D69" s="138"/>
      <c r="E69" s="139"/>
      <c r="F69" s="139"/>
      <c r="G69" s="139"/>
      <c r="H69" s="139"/>
      <c r="I69" s="139"/>
      <c r="J69" s="139"/>
      <c r="K69" s="139"/>
      <c r="L69" s="139"/>
      <c r="M69" s="139"/>
      <c r="N69" s="139"/>
      <c r="O69" s="139"/>
      <c r="P69" s="139"/>
      <c r="Q69" s="139"/>
      <c r="R69" s="140"/>
      <c r="S69" s="137">
        <f>SUM(D69:R69)</f>
        <v>0</v>
      </c>
      <c r="U69" s="136" t="s">
        <v>97</v>
      </c>
      <c r="V69" s="137">
        <f t="shared" si="42"/>
        <v>0</v>
      </c>
      <c r="W69" s="138"/>
      <c r="X69" s="139"/>
      <c r="Y69" s="139"/>
      <c r="Z69" s="139"/>
      <c r="AA69" s="139"/>
      <c r="AB69" s="139"/>
      <c r="AC69" s="140"/>
      <c r="AD69" s="137">
        <f>SUM(W69:AC69)</f>
        <v>0</v>
      </c>
      <c r="AE69" s="138"/>
      <c r="AF69" s="138"/>
      <c r="AG69" s="139"/>
      <c r="AH69" s="139"/>
      <c r="AI69" s="139"/>
      <c r="AJ69" s="139"/>
      <c r="AK69" s="140"/>
      <c r="AL69" s="137">
        <f>SUM(AE69:AK69)</f>
        <v>0</v>
      </c>
      <c r="AM69" s="138"/>
      <c r="AN69" s="140"/>
      <c r="AO69" s="137">
        <f>SUM(AM69:AN69)</f>
        <v>0</v>
      </c>
      <c r="AP69" s="139"/>
      <c r="AQ69" s="139"/>
      <c r="AR69" s="141"/>
    </row>
    <row r="70" spans="2:44" s="131" customFormat="1" ht="15" customHeight="1">
      <c r="B70" s="136">
        <v>2006</v>
      </c>
      <c r="C70" s="137">
        <f t="shared" si="39"/>
        <v>0</v>
      </c>
      <c r="D70" s="138"/>
      <c r="E70" s="139"/>
      <c r="F70" s="139"/>
      <c r="G70" s="139"/>
      <c r="H70" s="139"/>
      <c r="I70" s="139"/>
      <c r="J70" s="139"/>
      <c r="K70" s="139"/>
      <c r="L70" s="139"/>
      <c r="M70" s="139"/>
      <c r="N70" s="139"/>
      <c r="O70" s="139"/>
      <c r="P70" s="139"/>
      <c r="Q70" s="139"/>
      <c r="R70" s="140"/>
      <c r="S70" s="137">
        <f>SUM(D70:R70)</f>
        <v>0</v>
      </c>
      <c r="U70" s="136">
        <v>2006</v>
      </c>
      <c r="V70" s="137">
        <f t="shared" si="42"/>
        <v>0</v>
      </c>
      <c r="W70" s="138"/>
      <c r="X70" s="139"/>
      <c r="Y70" s="139"/>
      <c r="Z70" s="139"/>
      <c r="AA70" s="139"/>
      <c r="AB70" s="139"/>
      <c r="AC70" s="140"/>
      <c r="AD70" s="137">
        <f>SUM(W70:AC70)</f>
        <v>0</v>
      </c>
      <c r="AE70" s="138"/>
      <c r="AF70" s="138"/>
      <c r="AG70" s="139"/>
      <c r="AH70" s="139"/>
      <c r="AI70" s="139"/>
      <c r="AJ70" s="139"/>
      <c r="AK70" s="140"/>
      <c r="AL70" s="137">
        <f>SUM(AE70:AK70)</f>
        <v>0</v>
      </c>
      <c r="AM70" s="138"/>
      <c r="AN70" s="140"/>
      <c r="AO70" s="137">
        <f>SUM(AM70:AN70)</f>
        <v>0</v>
      </c>
      <c r="AP70" s="139"/>
      <c r="AQ70" s="139"/>
      <c r="AR70" s="141"/>
    </row>
    <row r="71" spans="2:44" s="131" customFormat="1" ht="15" customHeight="1">
      <c r="B71" s="136">
        <v>2007</v>
      </c>
      <c r="C71" s="137">
        <f t="shared" si="39"/>
        <v>0</v>
      </c>
      <c r="D71" s="138"/>
      <c r="E71" s="139"/>
      <c r="F71" s="139"/>
      <c r="G71" s="139"/>
      <c r="H71" s="139"/>
      <c r="I71" s="139"/>
      <c r="J71" s="139"/>
      <c r="K71" s="139"/>
      <c r="L71" s="139"/>
      <c r="M71" s="139"/>
      <c r="N71" s="139"/>
      <c r="O71" s="139"/>
      <c r="P71" s="139"/>
      <c r="Q71" s="139"/>
      <c r="R71" s="140"/>
      <c r="S71" s="137">
        <f>SUM(D71:R71)</f>
        <v>0</v>
      </c>
      <c r="U71" s="136">
        <v>2007</v>
      </c>
      <c r="V71" s="137">
        <f t="shared" si="42"/>
        <v>0</v>
      </c>
      <c r="W71" s="138"/>
      <c r="X71" s="139"/>
      <c r="Y71" s="139"/>
      <c r="Z71" s="139"/>
      <c r="AA71" s="139"/>
      <c r="AB71" s="139"/>
      <c r="AC71" s="140"/>
      <c r="AD71" s="137">
        <f>SUM(W71:AC71)</f>
        <v>0</v>
      </c>
      <c r="AE71" s="138"/>
      <c r="AF71" s="138"/>
      <c r="AG71" s="139"/>
      <c r="AH71" s="139"/>
      <c r="AI71" s="139"/>
      <c r="AJ71" s="139"/>
      <c r="AK71" s="140"/>
      <c r="AL71" s="137">
        <f>SUM(AE71:AK71)</f>
        <v>0</v>
      </c>
      <c r="AM71" s="138"/>
      <c r="AN71" s="140"/>
      <c r="AO71" s="137">
        <f>SUM(AM71:AN71)</f>
        <v>0</v>
      </c>
      <c r="AP71" s="139"/>
      <c r="AQ71" s="139"/>
      <c r="AR71" s="141"/>
    </row>
    <row r="72" spans="2:44" s="131" customFormat="1" ht="15" customHeight="1">
      <c r="B72" s="136" t="s">
        <v>98</v>
      </c>
      <c r="C72" s="137">
        <f t="shared" si="39"/>
        <v>0</v>
      </c>
      <c r="D72" s="138"/>
      <c r="E72" s="139"/>
      <c r="F72" s="139"/>
      <c r="G72" s="139"/>
      <c r="H72" s="139"/>
      <c r="I72" s="139"/>
      <c r="J72" s="139"/>
      <c r="K72" s="139"/>
      <c r="L72" s="139"/>
      <c r="M72" s="139"/>
      <c r="N72" s="139"/>
      <c r="O72" s="139"/>
      <c r="P72" s="139"/>
      <c r="Q72" s="139"/>
      <c r="R72" s="140"/>
      <c r="S72" s="137">
        <f>SUM(D72:R72)</f>
        <v>0</v>
      </c>
      <c r="U72" s="136" t="s">
        <v>98</v>
      </c>
      <c r="V72" s="137">
        <f t="shared" si="42"/>
        <v>0</v>
      </c>
      <c r="W72" s="138"/>
      <c r="X72" s="139"/>
      <c r="Y72" s="139"/>
      <c r="Z72" s="139"/>
      <c r="AA72" s="139"/>
      <c r="AB72" s="139"/>
      <c r="AC72" s="140"/>
      <c r="AD72" s="137">
        <f>SUM(W72:AC72)</f>
        <v>0</v>
      </c>
      <c r="AE72" s="138"/>
      <c r="AF72" s="138"/>
      <c r="AG72" s="139"/>
      <c r="AH72" s="139"/>
      <c r="AI72" s="139"/>
      <c r="AJ72" s="139"/>
      <c r="AK72" s="140"/>
      <c r="AL72" s="137">
        <f>SUM(AE72:AK72)</f>
        <v>0</v>
      </c>
      <c r="AM72" s="138"/>
      <c r="AN72" s="140"/>
      <c r="AO72" s="137">
        <f>SUM(AM72:AN72)</f>
        <v>0</v>
      </c>
      <c r="AP72" s="139"/>
      <c r="AQ72" s="139"/>
      <c r="AR72" s="141"/>
    </row>
    <row r="73" spans="2:44" s="131" customFormat="1" ht="15" customHeight="1">
      <c r="B73" s="136" t="s">
        <v>99</v>
      </c>
      <c r="C73" s="137">
        <f t="shared" si="39"/>
        <v>0</v>
      </c>
      <c r="D73" s="138"/>
      <c r="E73" s="139"/>
      <c r="F73" s="139"/>
      <c r="G73" s="139"/>
      <c r="H73" s="139"/>
      <c r="I73" s="139"/>
      <c r="J73" s="139"/>
      <c r="K73" s="139"/>
      <c r="L73" s="139"/>
      <c r="M73" s="139"/>
      <c r="N73" s="139"/>
      <c r="O73" s="139"/>
      <c r="P73" s="139"/>
      <c r="Q73" s="139"/>
      <c r="R73" s="140"/>
      <c r="S73" s="137">
        <f>SUM(D73:R73)</f>
        <v>0</v>
      </c>
      <c r="U73" s="136" t="s">
        <v>99</v>
      </c>
      <c r="V73" s="137">
        <f t="shared" si="42"/>
        <v>0</v>
      </c>
      <c r="W73" s="138"/>
      <c r="X73" s="139"/>
      <c r="Y73" s="139"/>
      <c r="Z73" s="139"/>
      <c r="AA73" s="139"/>
      <c r="AB73" s="139"/>
      <c r="AC73" s="140"/>
      <c r="AD73" s="137">
        <f>SUM(W73:AC73)</f>
        <v>0</v>
      </c>
      <c r="AE73" s="138"/>
      <c r="AF73" s="138"/>
      <c r="AG73" s="139"/>
      <c r="AH73" s="139"/>
      <c r="AI73" s="139"/>
      <c r="AJ73" s="139"/>
      <c r="AK73" s="140"/>
      <c r="AL73" s="137">
        <f>SUM(AE73:AK73)</f>
        <v>0</v>
      </c>
      <c r="AM73" s="138"/>
      <c r="AN73" s="140"/>
      <c r="AO73" s="137">
        <f>SUM(AM73:AN73)</f>
        <v>0</v>
      </c>
      <c r="AP73" s="139"/>
      <c r="AQ73" s="139"/>
      <c r="AR73" s="141"/>
    </row>
    <row r="74" spans="2:44" s="109" customFormat="1" ht="8.25" customHeight="1">
      <c r="B74" s="142"/>
      <c r="C74" s="143"/>
      <c r="D74" s="144"/>
      <c r="E74" s="144"/>
      <c r="F74" s="145"/>
      <c r="G74" s="145"/>
      <c r="H74" s="145"/>
      <c r="I74" s="145"/>
      <c r="J74" s="145"/>
      <c r="K74" s="145"/>
      <c r="L74" s="145"/>
      <c r="M74" s="145"/>
      <c r="N74" s="145"/>
      <c r="O74" s="145"/>
      <c r="P74" s="145"/>
      <c r="Q74" s="145"/>
      <c r="R74" s="145"/>
      <c r="S74" s="146"/>
      <c r="U74" s="142"/>
      <c r="V74" s="143"/>
      <c r="W74" s="145"/>
      <c r="X74" s="145"/>
      <c r="Y74" s="145"/>
      <c r="Z74" s="145"/>
      <c r="AA74" s="145"/>
      <c r="AB74" s="145"/>
      <c r="AC74" s="145"/>
      <c r="AD74" s="146"/>
      <c r="AE74" s="145"/>
      <c r="AF74" s="145"/>
      <c r="AG74" s="145"/>
      <c r="AH74" s="145"/>
      <c r="AI74" s="145"/>
      <c r="AJ74" s="145"/>
      <c r="AK74" s="145"/>
      <c r="AL74" s="146"/>
      <c r="AM74" s="145"/>
      <c r="AN74" s="145"/>
      <c r="AO74" s="146"/>
      <c r="AP74" s="145"/>
      <c r="AQ74" s="145"/>
      <c r="AR74" s="147"/>
    </row>
    <row r="75" spans="2:44" s="131" customFormat="1" ht="15" customHeight="1">
      <c r="B75" s="148" t="s">
        <v>100</v>
      </c>
      <c r="C75" s="137">
        <f t="shared" ref="C75:C80" si="43">S75+AD75+AL75+AO75+AP75-AQ75+AR75</f>
        <v>0</v>
      </c>
      <c r="D75" s="149">
        <f t="shared" ref="D75:AR75" si="44">SUM(D76:D80)</f>
        <v>0</v>
      </c>
      <c r="E75" s="149">
        <f t="shared" si="44"/>
        <v>0</v>
      </c>
      <c r="F75" s="149">
        <f t="shared" si="44"/>
        <v>0</v>
      </c>
      <c r="G75" s="149">
        <f t="shared" si="44"/>
        <v>0</v>
      </c>
      <c r="H75" s="149">
        <f t="shared" si="44"/>
        <v>0</v>
      </c>
      <c r="I75" s="149">
        <f t="shared" si="44"/>
        <v>0</v>
      </c>
      <c r="J75" s="149">
        <f t="shared" si="44"/>
        <v>0</v>
      </c>
      <c r="K75" s="149">
        <f t="shared" si="44"/>
        <v>0</v>
      </c>
      <c r="L75" s="149">
        <f>SUM(L76:L80)</f>
        <v>0</v>
      </c>
      <c r="M75" s="149">
        <f t="shared" ref="M75" si="45">SUM(M76:M80)</f>
        <v>0</v>
      </c>
      <c r="N75" s="149">
        <f t="shared" si="44"/>
        <v>0</v>
      </c>
      <c r="O75" s="149">
        <f t="shared" si="44"/>
        <v>0</v>
      </c>
      <c r="P75" s="149">
        <f t="shared" si="44"/>
        <v>0</v>
      </c>
      <c r="Q75" s="149">
        <f t="shared" si="44"/>
        <v>0</v>
      </c>
      <c r="R75" s="149">
        <f t="shared" si="44"/>
        <v>0</v>
      </c>
      <c r="S75" s="137">
        <f t="shared" si="44"/>
        <v>0</v>
      </c>
      <c r="U75" s="148" t="s">
        <v>100</v>
      </c>
      <c r="V75" s="137">
        <f t="shared" ref="V75:V80" si="46">AL75+AW75+BE75+BH75+BI75-BJ75+BK75</f>
        <v>0</v>
      </c>
      <c r="W75" s="149">
        <f t="shared" si="44"/>
        <v>0</v>
      </c>
      <c r="X75" s="149">
        <f t="shared" si="44"/>
        <v>0</v>
      </c>
      <c r="Y75" s="149">
        <f t="shared" si="44"/>
        <v>0</v>
      </c>
      <c r="Z75" s="149">
        <f t="shared" si="44"/>
        <v>0</v>
      </c>
      <c r="AA75" s="149">
        <f>SUM(AA76:AA80)</f>
        <v>0</v>
      </c>
      <c r="AB75" s="149">
        <f t="shared" si="44"/>
        <v>0</v>
      </c>
      <c r="AC75" s="149">
        <f t="shared" si="44"/>
        <v>0</v>
      </c>
      <c r="AD75" s="137">
        <f t="shared" si="44"/>
        <v>0</v>
      </c>
      <c r="AE75" s="149">
        <f t="shared" si="44"/>
        <v>0</v>
      </c>
      <c r="AF75" s="149">
        <f t="shared" si="44"/>
        <v>0</v>
      </c>
      <c r="AG75" s="149">
        <f t="shared" si="44"/>
        <v>0</v>
      </c>
      <c r="AH75" s="149">
        <f>SUM(AH76:AH80)</f>
        <v>0</v>
      </c>
      <c r="AI75" s="149">
        <f t="shared" si="44"/>
        <v>0</v>
      </c>
      <c r="AJ75" s="149">
        <f t="shared" si="44"/>
        <v>0</v>
      </c>
      <c r="AK75" s="149">
        <f t="shared" si="44"/>
        <v>0</v>
      </c>
      <c r="AL75" s="137">
        <f t="shared" si="44"/>
        <v>0</v>
      </c>
      <c r="AM75" s="149">
        <f t="shared" si="44"/>
        <v>0</v>
      </c>
      <c r="AN75" s="149">
        <f t="shared" si="44"/>
        <v>0</v>
      </c>
      <c r="AO75" s="137">
        <f t="shared" si="44"/>
        <v>0</v>
      </c>
      <c r="AP75" s="149">
        <f t="shared" si="44"/>
        <v>0</v>
      </c>
      <c r="AQ75" s="149">
        <f t="shared" si="44"/>
        <v>0</v>
      </c>
      <c r="AR75" s="150">
        <f t="shared" si="44"/>
        <v>0</v>
      </c>
    </row>
    <row r="76" spans="2:44" s="131" customFormat="1" ht="15" customHeight="1">
      <c r="B76" s="136" t="s">
        <v>97</v>
      </c>
      <c r="C76" s="137">
        <f t="shared" si="43"/>
        <v>0</v>
      </c>
      <c r="D76" s="138"/>
      <c r="E76" s="139"/>
      <c r="F76" s="139"/>
      <c r="G76" s="139"/>
      <c r="H76" s="139"/>
      <c r="I76" s="139"/>
      <c r="J76" s="139"/>
      <c r="K76" s="139"/>
      <c r="L76" s="139"/>
      <c r="M76" s="139"/>
      <c r="N76" s="139"/>
      <c r="O76" s="139"/>
      <c r="P76" s="139"/>
      <c r="Q76" s="139"/>
      <c r="R76" s="140"/>
      <c r="S76" s="137">
        <f>SUM(D76:R76)</f>
        <v>0</v>
      </c>
      <c r="U76" s="136" t="s">
        <v>97</v>
      </c>
      <c r="V76" s="137">
        <f t="shared" si="46"/>
        <v>0</v>
      </c>
      <c r="W76" s="138"/>
      <c r="X76" s="139"/>
      <c r="Y76" s="139"/>
      <c r="Z76" s="139"/>
      <c r="AA76" s="139"/>
      <c r="AB76" s="139"/>
      <c r="AC76" s="140"/>
      <c r="AD76" s="137">
        <f>SUM(W76:AC76)</f>
        <v>0</v>
      </c>
      <c r="AE76" s="138"/>
      <c r="AF76" s="138"/>
      <c r="AG76" s="139"/>
      <c r="AH76" s="139"/>
      <c r="AI76" s="139"/>
      <c r="AJ76" s="139"/>
      <c r="AK76" s="140"/>
      <c r="AL76" s="137">
        <f>SUM(AE76:AK76)</f>
        <v>0</v>
      </c>
      <c r="AM76" s="138"/>
      <c r="AN76" s="140"/>
      <c r="AO76" s="137">
        <f>SUM(AM76:AN76)</f>
        <v>0</v>
      </c>
      <c r="AP76" s="139"/>
      <c r="AQ76" s="139"/>
      <c r="AR76" s="141"/>
    </row>
    <row r="77" spans="2:44" s="131" customFormat="1" ht="15" customHeight="1">
      <c r="B77" s="136">
        <v>2006</v>
      </c>
      <c r="C77" s="137">
        <f t="shared" si="43"/>
        <v>0</v>
      </c>
      <c r="D77" s="138"/>
      <c r="E77" s="139"/>
      <c r="F77" s="139"/>
      <c r="G77" s="139"/>
      <c r="H77" s="139"/>
      <c r="I77" s="139"/>
      <c r="J77" s="139"/>
      <c r="K77" s="139"/>
      <c r="L77" s="139"/>
      <c r="M77" s="139"/>
      <c r="N77" s="139"/>
      <c r="O77" s="139"/>
      <c r="P77" s="139"/>
      <c r="Q77" s="139"/>
      <c r="R77" s="140"/>
      <c r="S77" s="137">
        <f>SUM(D77:R77)</f>
        <v>0</v>
      </c>
      <c r="U77" s="136">
        <v>2006</v>
      </c>
      <c r="V77" s="137">
        <f t="shared" si="46"/>
        <v>0</v>
      </c>
      <c r="W77" s="138"/>
      <c r="X77" s="139"/>
      <c r="Y77" s="139"/>
      <c r="Z77" s="139"/>
      <c r="AA77" s="139"/>
      <c r="AB77" s="139"/>
      <c r="AC77" s="140"/>
      <c r="AD77" s="137">
        <f>SUM(W77:AC77)</f>
        <v>0</v>
      </c>
      <c r="AE77" s="138"/>
      <c r="AF77" s="138"/>
      <c r="AG77" s="139"/>
      <c r="AH77" s="139"/>
      <c r="AI77" s="139"/>
      <c r="AJ77" s="139"/>
      <c r="AK77" s="140"/>
      <c r="AL77" s="137">
        <f>SUM(AE77:AK77)</f>
        <v>0</v>
      </c>
      <c r="AM77" s="138"/>
      <c r="AN77" s="140"/>
      <c r="AO77" s="137">
        <f>SUM(AM77:AN77)</f>
        <v>0</v>
      </c>
      <c r="AP77" s="139"/>
      <c r="AQ77" s="139"/>
      <c r="AR77" s="141"/>
    </row>
    <row r="78" spans="2:44" s="131" customFormat="1" ht="15" customHeight="1">
      <c r="B78" s="136">
        <v>2007</v>
      </c>
      <c r="C78" s="137">
        <f t="shared" si="43"/>
        <v>0</v>
      </c>
      <c r="D78" s="138"/>
      <c r="E78" s="139"/>
      <c r="F78" s="139"/>
      <c r="G78" s="139"/>
      <c r="H78" s="139"/>
      <c r="I78" s="139"/>
      <c r="J78" s="139"/>
      <c r="K78" s="139"/>
      <c r="L78" s="139"/>
      <c r="M78" s="139"/>
      <c r="N78" s="139"/>
      <c r="O78" s="139"/>
      <c r="P78" s="139"/>
      <c r="Q78" s="139"/>
      <c r="R78" s="140"/>
      <c r="S78" s="137">
        <f>SUM(D78:R78)</f>
        <v>0</v>
      </c>
      <c r="U78" s="136">
        <v>2007</v>
      </c>
      <c r="V78" s="137">
        <f t="shared" si="46"/>
        <v>0</v>
      </c>
      <c r="W78" s="138"/>
      <c r="X78" s="139"/>
      <c r="Y78" s="139"/>
      <c r="Z78" s="139"/>
      <c r="AA78" s="139"/>
      <c r="AB78" s="139"/>
      <c r="AC78" s="140"/>
      <c r="AD78" s="137">
        <f>SUM(W78:AC78)</f>
        <v>0</v>
      </c>
      <c r="AE78" s="138"/>
      <c r="AF78" s="138"/>
      <c r="AG78" s="139"/>
      <c r="AH78" s="139"/>
      <c r="AI78" s="139"/>
      <c r="AJ78" s="139"/>
      <c r="AK78" s="140"/>
      <c r="AL78" s="137">
        <f>SUM(AE78:AK78)</f>
        <v>0</v>
      </c>
      <c r="AM78" s="138"/>
      <c r="AN78" s="140"/>
      <c r="AO78" s="137">
        <f>SUM(AM78:AN78)</f>
        <v>0</v>
      </c>
      <c r="AP78" s="139"/>
      <c r="AQ78" s="139"/>
      <c r="AR78" s="141"/>
    </row>
    <row r="79" spans="2:44" s="131" customFormat="1" ht="15" customHeight="1">
      <c r="B79" s="136" t="s">
        <v>98</v>
      </c>
      <c r="C79" s="137">
        <f t="shared" si="43"/>
        <v>0</v>
      </c>
      <c r="D79" s="138"/>
      <c r="E79" s="139"/>
      <c r="F79" s="139"/>
      <c r="G79" s="139"/>
      <c r="H79" s="139"/>
      <c r="I79" s="139"/>
      <c r="J79" s="139"/>
      <c r="K79" s="139"/>
      <c r="L79" s="139"/>
      <c r="M79" s="139"/>
      <c r="N79" s="139"/>
      <c r="O79" s="139"/>
      <c r="P79" s="139"/>
      <c r="Q79" s="139"/>
      <c r="R79" s="140"/>
      <c r="S79" s="137">
        <f>SUM(D79:R79)</f>
        <v>0</v>
      </c>
      <c r="U79" s="136" t="s">
        <v>98</v>
      </c>
      <c r="V79" s="137">
        <f t="shared" si="46"/>
        <v>0</v>
      </c>
      <c r="W79" s="138"/>
      <c r="X79" s="139"/>
      <c r="Y79" s="139"/>
      <c r="Z79" s="139"/>
      <c r="AA79" s="139"/>
      <c r="AB79" s="139"/>
      <c r="AC79" s="140"/>
      <c r="AD79" s="137">
        <f>SUM(W79:AC79)</f>
        <v>0</v>
      </c>
      <c r="AE79" s="138"/>
      <c r="AF79" s="138"/>
      <c r="AG79" s="139"/>
      <c r="AH79" s="139"/>
      <c r="AI79" s="139"/>
      <c r="AJ79" s="139"/>
      <c r="AK79" s="140"/>
      <c r="AL79" s="137">
        <f>SUM(AE79:AK79)</f>
        <v>0</v>
      </c>
      <c r="AM79" s="138"/>
      <c r="AN79" s="140"/>
      <c r="AO79" s="137">
        <f>SUM(AM79:AN79)</f>
        <v>0</v>
      </c>
      <c r="AP79" s="139"/>
      <c r="AQ79" s="139"/>
      <c r="AR79" s="141"/>
    </row>
    <row r="80" spans="2:44" s="131" customFormat="1" ht="15" customHeight="1">
      <c r="B80" s="136" t="s">
        <v>99</v>
      </c>
      <c r="C80" s="137">
        <f t="shared" si="43"/>
        <v>0</v>
      </c>
      <c r="D80" s="138"/>
      <c r="E80" s="139"/>
      <c r="F80" s="139"/>
      <c r="G80" s="139"/>
      <c r="H80" s="139"/>
      <c r="I80" s="139"/>
      <c r="J80" s="139"/>
      <c r="K80" s="139"/>
      <c r="L80" s="139"/>
      <c r="M80" s="139"/>
      <c r="N80" s="139"/>
      <c r="O80" s="139"/>
      <c r="P80" s="139"/>
      <c r="Q80" s="139"/>
      <c r="R80" s="140"/>
      <c r="S80" s="137">
        <f>SUM(D80:R80)</f>
        <v>0</v>
      </c>
      <c r="U80" s="136" t="s">
        <v>99</v>
      </c>
      <c r="V80" s="137">
        <f t="shared" si="46"/>
        <v>0</v>
      </c>
      <c r="W80" s="138"/>
      <c r="X80" s="139"/>
      <c r="Y80" s="139"/>
      <c r="Z80" s="139"/>
      <c r="AA80" s="139"/>
      <c r="AB80" s="139"/>
      <c r="AC80" s="140"/>
      <c r="AD80" s="137">
        <f>SUM(W80:AC80)</f>
        <v>0</v>
      </c>
      <c r="AE80" s="138"/>
      <c r="AF80" s="138"/>
      <c r="AG80" s="139"/>
      <c r="AH80" s="139"/>
      <c r="AI80" s="139"/>
      <c r="AJ80" s="139"/>
      <c r="AK80" s="140"/>
      <c r="AL80" s="137">
        <f>SUM(AE80:AK80)</f>
        <v>0</v>
      </c>
      <c r="AM80" s="138"/>
      <c r="AN80" s="140"/>
      <c r="AO80" s="137">
        <f>SUM(AM80:AN80)</f>
        <v>0</v>
      </c>
      <c r="AP80" s="139"/>
      <c r="AQ80" s="139"/>
      <c r="AR80" s="141"/>
    </row>
    <row r="81" spans="2:44" s="109" customFormat="1" ht="8.25" customHeight="1">
      <c r="B81" s="142"/>
      <c r="C81" s="143"/>
      <c r="D81" s="144"/>
      <c r="E81" s="144"/>
      <c r="F81" s="145"/>
      <c r="G81" s="145"/>
      <c r="H81" s="145"/>
      <c r="I81" s="145"/>
      <c r="J81" s="145"/>
      <c r="K81" s="145"/>
      <c r="L81" s="145"/>
      <c r="M81" s="145"/>
      <c r="N81" s="145"/>
      <c r="O81" s="145"/>
      <c r="P81" s="145"/>
      <c r="Q81" s="145"/>
      <c r="R81" s="145"/>
      <c r="S81" s="146"/>
      <c r="U81" s="142"/>
      <c r="V81" s="143"/>
      <c r="W81" s="145"/>
      <c r="X81" s="145"/>
      <c r="Y81" s="145"/>
      <c r="Z81" s="145"/>
      <c r="AA81" s="145"/>
      <c r="AB81" s="145"/>
      <c r="AC81" s="145"/>
      <c r="AD81" s="146"/>
      <c r="AE81" s="145"/>
      <c r="AF81" s="145"/>
      <c r="AG81" s="145"/>
      <c r="AH81" s="145"/>
      <c r="AI81" s="145"/>
      <c r="AJ81" s="145"/>
      <c r="AK81" s="145"/>
      <c r="AL81" s="146"/>
      <c r="AM81" s="145"/>
      <c r="AN81" s="145"/>
      <c r="AO81" s="146"/>
      <c r="AP81" s="145"/>
      <c r="AQ81" s="145"/>
      <c r="AR81" s="147"/>
    </row>
    <row r="82" spans="2:44" s="131" customFormat="1" ht="15" customHeight="1">
      <c r="B82" s="148" t="s">
        <v>101</v>
      </c>
      <c r="C82" s="137">
        <f t="shared" ref="C82:C87" si="47">S82+AD82+AL82+AO82+AP82-AQ82+AR82</f>
        <v>0</v>
      </c>
      <c r="D82" s="149">
        <f t="shared" ref="D82:AR82" si="48">SUM(D83:D87)</f>
        <v>0</v>
      </c>
      <c r="E82" s="149">
        <f t="shared" si="48"/>
        <v>0</v>
      </c>
      <c r="F82" s="149">
        <f t="shared" si="48"/>
        <v>0</v>
      </c>
      <c r="G82" s="149">
        <f t="shared" si="48"/>
        <v>0</v>
      </c>
      <c r="H82" s="149">
        <f t="shared" si="48"/>
        <v>0</v>
      </c>
      <c r="I82" s="149">
        <f t="shared" si="48"/>
        <v>0</v>
      </c>
      <c r="J82" s="149">
        <f t="shared" si="48"/>
        <v>0</v>
      </c>
      <c r="K82" s="149">
        <f t="shared" si="48"/>
        <v>0</v>
      </c>
      <c r="L82" s="149">
        <f>SUM(L83:L87)</f>
        <v>0</v>
      </c>
      <c r="M82" s="149">
        <f t="shared" ref="M82" si="49">SUM(M83:M87)</f>
        <v>0</v>
      </c>
      <c r="N82" s="149">
        <f t="shared" si="48"/>
        <v>0</v>
      </c>
      <c r="O82" s="149">
        <f t="shared" si="48"/>
        <v>0</v>
      </c>
      <c r="P82" s="149">
        <f t="shared" si="48"/>
        <v>0</v>
      </c>
      <c r="Q82" s="149">
        <f t="shared" si="48"/>
        <v>0</v>
      </c>
      <c r="R82" s="149">
        <f t="shared" si="48"/>
        <v>0</v>
      </c>
      <c r="S82" s="137">
        <f t="shared" si="48"/>
        <v>0</v>
      </c>
      <c r="U82" s="148" t="s">
        <v>101</v>
      </c>
      <c r="V82" s="137">
        <f t="shared" ref="V82:V87" si="50">AL82+AW82+BE82+BH82+BI82-BJ82+BK82</f>
        <v>0</v>
      </c>
      <c r="W82" s="149">
        <f t="shared" si="48"/>
        <v>0</v>
      </c>
      <c r="X82" s="149">
        <f t="shared" si="48"/>
        <v>0</v>
      </c>
      <c r="Y82" s="149">
        <f t="shared" si="48"/>
        <v>0</v>
      </c>
      <c r="Z82" s="149">
        <f t="shared" si="48"/>
        <v>0</v>
      </c>
      <c r="AA82" s="149">
        <f>SUM(AA83:AA87)</f>
        <v>0</v>
      </c>
      <c r="AB82" s="149">
        <f t="shared" si="48"/>
        <v>0</v>
      </c>
      <c r="AC82" s="149">
        <f t="shared" si="48"/>
        <v>0</v>
      </c>
      <c r="AD82" s="137">
        <f t="shared" si="48"/>
        <v>0</v>
      </c>
      <c r="AE82" s="149">
        <f t="shared" si="48"/>
        <v>0</v>
      </c>
      <c r="AF82" s="149">
        <f t="shared" si="48"/>
        <v>0</v>
      </c>
      <c r="AG82" s="149">
        <f t="shared" si="48"/>
        <v>0</v>
      </c>
      <c r="AH82" s="149">
        <f>SUM(AH83:AH87)</f>
        <v>0</v>
      </c>
      <c r="AI82" s="149">
        <f t="shared" si="48"/>
        <v>0</v>
      </c>
      <c r="AJ82" s="149">
        <f t="shared" si="48"/>
        <v>0</v>
      </c>
      <c r="AK82" s="149">
        <f t="shared" si="48"/>
        <v>0</v>
      </c>
      <c r="AL82" s="137">
        <f t="shared" si="48"/>
        <v>0</v>
      </c>
      <c r="AM82" s="149">
        <f t="shared" si="48"/>
        <v>0</v>
      </c>
      <c r="AN82" s="149">
        <f t="shared" si="48"/>
        <v>0</v>
      </c>
      <c r="AO82" s="137">
        <f t="shared" si="48"/>
        <v>0</v>
      </c>
      <c r="AP82" s="149">
        <f t="shared" si="48"/>
        <v>0</v>
      </c>
      <c r="AQ82" s="149">
        <f t="shared" si="48"/>
        <v>0</v>
      </c>
      <c r="AR82" s="150">
        <f t="shared" si="48"/>
        <v>0</v>
      </c>
    </row>
    <row r="83" spans="2:44" s="131" customFormat="1" ht="15" customHeight="1">
      <c r="B83" s="136" t="s">
        <v>97</v>
      </c>
      <c r="C83" s="137">
        <f t="shared" si="47"/>
        <v>0</v>
      </c>
      <c r="D83" s="138"/>
      <c r="E83" s="139"/>
      <c r="F83" s="139"/>
      <c r="G83" s="139"/>
      <c r="H83" s="139"/>
      <c r="I83" s="139"/>
      <c r="J83" s="139"/>
      <c r="K83" s="139"/>
      <c r="L83" s="139"/>
      <c r="M83" s="139"/>
      <c r="N83" s="139"/>
      <c r="O83" s="139"/>
      <c r="P83" s="139"/>
      <c r="Q83" s="139"/>
      <c r="R83" s="140"/>
      <c r="S83" s="137">
        <f>SUM(D83:R83)</f>
        <v>0</v>
      </c>
      <c r="U83" s="136" t="s">
        <v>97</v>
      </c>
      <c r="V83" s="137">
        <f t="shared" si="50"/>
        <v>0</v>
      </c>
      <c r="W83" s="138"/>
      <c r="X83" s="139"/>
      <c r="Y83" s="139"/>
      <c r="Z83" s="139"/>
      <c r="AA83" s="139"/>
      <c r="AB83" s="139"/>
      <c r="AC83" s="140"/>
      <c r="AD83" s="137">
        <f>SUM(W83:AC83)</f>
        <v>0</v>
      </c>
      <c r="AE83" s="138"/>
      <c r="AF83" s="138"/>
      <c r="AG83" s="139"/>
      <c r="AH83" s="139"/>
      <c r="AI83" s="139"/>
      <c r="AJ83" s="139"/>
      <c r="AK83" s="140"/>
      <c r="AL83" s="137">
        <f>SUM(AE83:AK83)</f>
        <v>0</v>
      </c>
      <c r="AM83" s="138"/>
      <c r="AN83" s="140"/>
      <c r="AO83" s="137">
        <f>SUM(AM83:AN83)</f>
        <v>0</v>
      </c>
      <c r="AP83" s="139"/>
      <c r="AQ83" s="139"/>
      <c r="AR83" s="141"/>
    </row>
    <row r="84" spans="2:44" s="131" customFormat="1" ht="15" customHeight="1">
      <c r="B84" s="136">
        <v>2006</v>
      </c>
      <c r="C84" s="137">
        <f t="shared" si="47"/>
        <v>0</v>
      </c>
      <c r="D84" s="138"/>
      <c r="E84" s="139"/>
      <c r="F84" s="139"/>
      <c r="G84" s="139"/>
      <c r="H84" s="139"/>
      <c r="I84" s="139"/>
      <c r="J84" s="139"/>
      <c r="K84" s="139"/>
      <c r="L84" s="139"/>
      <c r="M84" s="139"/>
      <c r="N84" s="139"/>
      <c r="O84" s="139"/>
      <c r="P84" s="139"/>
      <c r="Q84" s="139"/>
      <c r="R84" s="140"/>
      <c r="S84" s="137">
        <f>SUM(D84:R84)</f>
        <v>0</v>
      </c>
      <c r="U84" s="136">
        <v>2006</v>
      </c>
      <c r="V84" s="137">
        <f t="shared" si="50"/>
        <v>0</v>
      </c>
      <c r="W84" s="138"/>
      <c r="X84" s="139"/>
      <c r="Y84" s="139"/>
      <c r="Z84" s="139"/>
      <c r="AA84" s="139"/>
      <c r="AB84" s="139"/>
      <c r="AC84" s="140"/>
      <c r="AD84" s="137">
        <f>SUM(W84:AC84)</f>
        <v>0</v>
      </c>
      <c r="AE84" s="138"/>
      <c r="AF84" s="138"/>
      <c r="AG84" s="139"/>
      <c r="AH84" s="139"/>
      <c r="AI84" s="139"/>
      <c r="AJ84" s="139"/>
      <c r="AK84" s="140"/>
      <c r="AL84" s="137">
        <f>SUM(AE84:AK84)</f>
        <v>0</v>
      </c>
      <c r="AM84" s="138"/>
      <c r="AN84" s="140"/>
      <c r="AO84" s="137">
        <f>SUM(AM84:AN84)</f>
        <v>0</v>
      </c>
      <c r="AP84" s="139"/>
      <c r="AQ84" s="139"/>
      <c r="AR84" s="141"/>
    </row>
    <row r="85" spans="2:44" s="131" customFormat="1" ht="15" customHeight="1">
      <c r="B85" s="136">
        <v>2007</v>
      </c>
      <c r="C85" s="137">
        <f t="shared" si="47"/>
        <v>0</v>
      </c>
      <c r="D85" s="138"/>
      <c r="E85" s="139"/>
      <c r="F85" s="139"/>
      <c r="G85" s="139"/>
      <c r="H85" s="139"/>
      <c r="I85" s="139"/>
      <c r="J85" s="139"/>
      <c r="K85" s="139"/>
      <c r="L85" s="139"/>
      <c r="M85" s="139"/>
      <c r="N85" s="139"/>
      <c r="O85" s="139"/>
      <c r="P85" s="139"/>
      <c r="Q85" s="139"/>
      <c r="R85" s="140"/>
      <c r="S85" s="137">
        <f>SUM(D85:R85)</f>
        <v>0</v>
      </c>
      <c r="U85" s="136">
        <v>2007</v>
      </c>
      <c r="V85" s="137">
        <f t="shared" si="50"/>
        <v>0</v>
      </c>
      <c r="W85" s="138"/>
      <c r="X85" s="139"/>
      <c r="Y85" s="139"/>
      <c r="Z85" s="139"/>
      <c r="AA85" s="139"/>
      <c r="AB85" s="139"/>
      <c r="AC85" s="140"/>
      <c r="AD85" s="137">
        <f>SUM(W85:AC85)</f>
        <v>0</v>
      </c>
      <c r="AE85" s="138"/>
      <c r="AF85" s="138"/>
      <c r="AG85" s="139"/>
      <c r="AH85" s="139"/>
      <c r="AI85" s="139"/>
      <c r="AJ85" s="139"/>
      <c r="AK85" s="140"/>
      <c r="AL85" s="137">
        <f>SUM(AE85:AK85)</f>
        <v>0</v>
      </c>
      <c r="AM85" s="138"/>
      <c r="AN85" s="140"/>
      <c r="AO85" s="137">
        <f>SUM(AM85:AN85)</f>
        <v>0</v>
      </c>
      <c r="AP85" s="139"/>
      <c r="AQ85" s="139"/>
      <c r="AR85" s="141"/>
    </row>
    <row r="86" spans="2:44" s="131" customFormat="1" ht="15" customHeight="1">
      <c r="B86" s="136" t="s">
        <v>98</v>
      </c>
      <c r="C86" s="137">
        <f t="shared" si="47"/>
        <v>0</v>
      </c>
      <c r="D86" s="138"/>
      <c r="E86" s="139"/>
      <c r="F86" s="139"/>
      <c r="G86" s="139"/>
      <c r="H86" s="139"/>
      <c r="I86" s="139"/>
      <c r="J86" s="139"/>
      <c r="K86" s="139"/>
      <c r="L86" s="139"/>
      <c r="M86" s="139"/>
      <c r="N86" s="139"/>
      <c r="O86" s="139"/>
      <c r="P86" s="139"/>
      <c r="Q86" s="139"/>
      <c r="R86" s="140"/>
      <c r="S86" s="137">
        <f>SUM(D86:R86)</f>
        <v>0</v>
      </c>
      <c r="U86" s="136" t="s">
        <v>98</v>
      </c>
      <c r="V86" s="137">
        <f t="shared" si="50"/>
        <v>0</v>
      </c>
      <c r="W86" s="138"/>
      <c r="X86" s="139"/>
      <c r="Y86" s="139"/>
      <c r="Z86" s="139"/>
      <c r="AA86" s="139"/>
      <c r="AB86" s="139"/>
      <c r="AC86" s="140"/>
      <c r="AD86" s="137">
        <f>SUM(W86:AC86)</f>
        <v>0</v>
      </c>
      <c r="AE86" s="138"/>
      <c r="AF86" s="138"/>
      <c r="AG86" s="139"/>
      <c r="AH86" s="139"/>
      <c r="AI86" s="139"/>
      <c r="AJ86" s="139"/>
      <c r="AK86" s="140"/>
      <c r="AL86" s="137">
        <f>SUM(AE86:AK86)</f>
        <v>0</v>
      </c>
      <c r="AM86" s="138"/>
      <c r="AN86" s="140"/>
      <c r="AO86" s="137">
        <f>SUM(AM86:AN86)</f>
        <v>0</v>
      </c>
      <c r="AP86" s="139"/>
      <c r="AQ86" s="139"/>
      <c r="AR86" s="141"/>
    </row>
    <row r="87" spans="2:44" s="131" customFormat="1" ht="15" customHeight="1">
      <c r="B87" s="136" t="s">
        <v>99</v>
      </c>
      <c r="C87" s="137">
        <f t="shared" si="47"/>
        <v>0</v>
      </c>
      <c r="D87" s="138"/>
      <c r="E87" s="139"/>
      <c r="F87" s="139"/>
      <c r="G87" s="139"/>
      <c r="H87" s="139"/>
      <c r="I87" s="139"/>
      <c r="J87" s="139"/>
      <c r="K87" s="139"/>
      <c r="L87" s="139"/>
      <c r="M87" s="139"/>
      <c r="N87" s="139"/>
      <c r="O87" s="139"/>
      <c r="P87" s="139"/>
      <c r="Q87" s="139"/>
      <c r="R87" s="140"/>
      <c r="S87" s="137">
        <f>SUM(D87:R87)</f>
        <v>0</v>
      </c>
      <c r="U87" s="136" t="s">
        <v>99</v>
      </c>
      <c r="V87" s="137">
        <f t="shared" si="50"/>
        <v>0</v>
      </c>
      <c r="W87" s="138"/>
      <c r="X87" s="139"/>
      <c r="Y87" s="139"/>
      <c r="Z87" s="139"/>
      <c r="AA87" s="139"/>
      <c r="AB87" s="139"/>
      <c r="AC87" s="140"/>
      <c r="AD87" s="137">
        <f>SUM(W87:AC87)</f>
        <v>0</v>
      </c>
      <c r="AE87" s="138"/>
      <c r="AF87" s="138"/>
      <c r="AG87" s="139"/>
      <c r="AH87" s="139"/>
      <c r="AI87" s="139"/>
      <c r="AJ87" s="139"/>
      <c r="AK87" s="140"/>
      <c r="AL87" s="137">
        <f>SUM(AE87:AK87)</f>
        <v>0</v>
      </c>
      <c r="AM87" s="138"/>
      <c r="AN87" s="140"/>
      <c r="AO87" s="137">
        <f>SUM(AM87:AN87)</f>
        <v>0</v>
      </c>
      <c r="AP87" s="139"/>
      <c r="AQ87" s="139"/>
      <c r="AR87" s="141"/>
    </row>
    <row r="88" spans="2:44" s="109" customFormat="1" ht="8.25" customHeight="1">
      <c r="B88" s="142"/>
      <c r="C88" s="143"/>
      <c r="D88" s="144"/>
      <c r="E88" s="144"/>
      <c r="F88" s="145"/>
      <c r="G88" s="145"/>
      <c r="H88" s="145"/>
      <c r="I88" s="145"/>
      <c r="J88" s="145"/>
      <c r="K88" s="145"/>
      <c r="L88" s="145"/>
      <c r="M88" s="145"/>
      <c r="N88" s="145"/>
      <c r="O88" s="145"/>
      <c r="P88" s="145"/>
      <c r="Q88" s="145"/>
      <c r="R88" s="145"/>
      <c r="S88" s="146"/>
      <c r="U88" s="142"/>
      <c r="V88" s="143"/>
      <c r="W88" s="145"/>
      <c r="X88" s="145"/>
      <c r="Y88" s="145"/>
      <c r="Z88" s="145"/>
      <c r="AA88" s="145"/>
      <c r="AB88" s="145"/>
      <c r="AC88" s="145"/>
      <c r="AD88" s="146"/>
      <c r="AE88" s="145"/>
      <c r="AF88" s="145"/>
      <c r="AG88" s="145"/>
      <c r="AH88" s="145"/>
      <c r="AI88" s="145"/>
      <c r="AJ88" s="145"/>
      <c r="AK88" s="145"/>
      <c r="AL88" s="146"/>
      <c r="AM88" s="145"/>
      <c r="AN88" s="145"/>
      <c r="AO88" s="146"/>
      <c r="AP88" s="145"/>
      <c r="AQ88" s="145"/>
      <c r="AR88" s="147"/>
    </row>
    <row r="89" spans="2:44" s="131" customFormat="1" ht="15" customHeight="1">
      <c r="B89" s="148" t="s">
        <v>102</v>
      </c>
      <c r="C89" s="137">
        <f t="shared" ref="C89:C94" si="51">S89+AD89+AL89+AO89+AP89-AQ89+AR89</f>
        <v>0</v>
      </c>
      <c r="D89" s="149">
        <f t="shared" ref="D89:AR89" si="52">SUM(D90:D94)</f>
        <v>0</v>
      </c>
      <c r="E89" s="149">
        <f t="shared" si="52"/>
        <v>0</v>
      </c>
      <c r="F89" s="149">
        <f t="shared" si="52"/>
        <v>0</v>
      </c>
      <c r="G89" s="149">
        <f t="shared" si="52"/>
        <v>0</v>
      </c>
      <c r="H89" s="149">
        <f t="shared" si="52"/>
        <v>0</v>
      </c>
      <c r="I89" s="149">
        <f t="shared" si="52"/>
        <v>0</v>
      </c>
      <c r="J89" s="149">
        <f t="shared" si="52"/>
        <v>0</v>
      </c>
      <c r="K89" s="149">
        <f t="shared" si="52"/>
        <v>0</v>
      </c>
      <c r="L89" s="149">
        <f>SUM(L90:L94)</f>
        <v>0</v>
      </c>
      <c r="M89" s="149">
        <f t="shared" ref="M89" si="53">SUM(M90:M94)</f>
        <v>0</v>
      </c>
      <c r="N89" s="149">
        <f t="shared" si="52"/>
        <v>0</v>
      </c>
      <c r="O89" s="149">
        <f t="shared" si="52"/>
        <v>0</v>
      </c>
      <c r="P89" s="149">
        <f t="shared" si="52"/>
        <v>0</v>
      </c>
      <c r="Q89" s="149">
        <f t="shared" si="52"/>
        <v>0</v>
      </c>
      <c r="R89" s="149">
        <f t="shared" si="52"/>
        <v>0</v>
      </c>
      <c r="S89" s="137">
        <f t="shared" si="52"/>
        <v>0</v>
      </c>
      <c r="U89" s="148" t="s">
        <v>102</v>
      </c>
      <c r="V89" s="137">
        <f t="shared" ref="V89:V94" si="54">AL89+AW89+BE89+BH89+BI89-BJ89+BK89</f>
        <v>0</v>
      </c>
      <c r="W89" s="149">
        <f t="shared" si="52"/>
        <v>0</v>
      </c>
      <c r="X89" s="149">
        <f t="shared" si="52"/>
        <v>0</v>
      </c>
      <c r="Y89" s="149">
        <f t="shared" si="52"/>
        <v>0</v>
      </c>
      <c r="Z89" s="149">
        <f t="shared" si="52"/>
        <v>0</v>
      </c>
      <c r="AA89" s="149">
        <f>SUM(AA90:AA94)</f>
        <v>0</v>
      </c>
      <c r="AB89" s="149">
        <f t="shared" si="52"/>
        <v>0</v>
      </c>
      <c r="AC89" s="149">
        <f t="shared" si="52"/>
        <v>0</v>
      </c>
      <c r="AD89" s="137">
        <f t="shared" si="52"/>
        <v>0</v>
      </c>
      <c r="AE89" s="149">
        <f t="shared" si="52"/>
        <v>0</v>
      </c>
      <c r="AF89" s="149">
        <f t="shared" si="52"/>
        <v>0</v>
      </c>
      <c r="AG89" s="149">
        <f t="shared" si="52"/>
        <v>0</v>
      </c>
      <c r="AH89" s="149">
        <f>SUM(AH90:AH94)</f>
        <v>0</v>
      </c>
      <c r="AI89" s="149">
        <f t="shared" si="52"/>
        <v>0</v>
      </c>
      <c r="AJ89" s="149">
        <f t="shared" si="52"/>
        <v>0</v>
      </c>
      <c r="AK89" s="149">
        <f t="shared" si="52"/>
        <v>0</v>
      </c>
      <c r="AL89" s="137">
        <f t="shared" si="52"/>
        <v>0</v>
      </c>
      <c r="AM89" s="149">
        <f t="shared" si="52"/>
        <v>0</v>
      </c>
      <c r="AN89" s="149">
        <f t="shared" si="52"/>
        <v>0</v>
      </c>
      <c r="AO89" s="137">
        <f t="shared" si="52"/>
        <v>0</v>
      </c>
      <c r="AP89" s="149">
        <f t="shared" si="52"/>
        <v>0</v>
      </c>
      <c r="AQ89" s="149">
        <f t="shared" si="52"/>
        <v>0</v>
      </c>
      <c r="AR89" s="150">
        <f t="shared" si="52"/>
        <v>0</v>
      </c>
    </row>
    <row r="90" spans="2:44" s="131" customFormat="1" ht="15" customHeight="1">
      <c r="B90" s="136" t="s">
        <v>97</v>
      </c>
      <c r="C90" s="137">
        <f t="shared" si="51"/>
        <v>0</v>
      </c>
      <c r="D90" s="138"/>
      <c r="E90" s="139"/>
      <c r="F90" s="139"/>
      <c r="G90" s="139"/>
      <c r="H90" s="139"/>
      <c r="I90" s="139"/>
      <c r="J90" s="139"/>
      <c r="K90" s="139"/>
      <c r="L90" s="139"/>
      <c r="M90" s="139"/>
      <c r="N90" s="139"/>
      <c r="O90" s="139"/>
      <c r="P90" s="139"/>
      <c r="Q90" s="139"/>
      <c r="R90" s="140"/>
      <c r="S90" s="137">
        <f>SUM(D90:R90)</f>
        <v>0</v>
      </c>
      <c r="U90" s="136" t="s">
        <v>97</v>
      </c>
      <c r="V90" s="137">
        <f t="shared" si="54"/>
        <v>0</v>
      </c>
      <c r="W90" s="138"/>
      <c r="X90" s="139"/>
      <c r="Y90" s="139"/>
      <c r="Z90" s="139"/>
      <c r="AA90" s="139"/>
      <c r="AB90" s="139"/>
      <c r="AC90" s="140"/>
      <c r="AD90" s="137">
        <f>SUM(W90:AC90)</f>
        <v>0</v>
      </c>
      <c r="AE90" s="138"/>
      <c r="AF90" s="138"/>
      <c r="AG90" s="139"/>
      <c r="AH90" s="139"/>
      <c r="AI90" s="139"/>
      <c r="AJ90" s="139"/>
      <c r="AK90" s="140"/>
      <c r="AL90" s="137">
        <f>SUM(AE90:AK90)</f>
        <v>0</v>
      </c>
      <c r="AM90" s="138"/>
      <c r="AN90" s="140"/>
      <c r="AO90" s="137">
        <f>SUM(AM90:AN90)</f>
        <v>0</v>
      </c>
      <c r="AP90" s="139"/>
      <c r="AQ90" s="139"/>
      <c r="AR90" s="141"/>
    </row>
    <row r="91" spans="2:44" s="131" customFormat="1" ht="15" customHeight="1">
      <c r="B91" s="136">
        <v>2006</v>
      </c>
      <c r="C91" s="137">
        <f t="shared" si="51"/>
        <v>0</v>
      </c>
      <c r="D91" s="138"/>
      <c r="E91" s="139"/>
      <c r="F91" s="139"/>
      <c r="G91" s="139"/>
      <c r="H91" s="139"/>
      <c r="I91" s="139"/>
      <c r="J91" s="139"/>
      <c r="K91" s="139"/>
      <c r="L91" s="139"/>
      <c r="M91" s="139"/>
      <c r="N91" s="139"/>
      <c r="O91" s="139"/>
      <c r="P91" s="139"/>
      <c r="Q91" s="139"/>
      <c r="R91" s="140"/>
      <c r="S91" s="137">
        <f>SUM(D91:R91)</f>
        <v>0</v>
      </c>
      <c r="U91" s="136">
        <v>2006</v>
      </c>
      <c r="V91" s="137">
        <f t="shared" si="54"/>
        <v>0</v>
      </c>
      <c r="W91" s="138"/>
      <c r="X91" s="139"/>
      <c r="Y91" s="139"/>
      <c r="Z91" s="139"/>
      <c r="AA91" s="139"/>
      <c r="AB91" s="139"/>
      <c r="AC91" s="140"/>
      <c r="AD91" s="137">
        <f>SUM(W91:AC91)</f>
        <v>0</v>
      </c>
      <c r="AE91" s="138"/>
      <c r="AF91" s="138"/>
      <c r="AG91" s="139"/>
      <c r="AH91" s="139"/>
      <c r="AI91" s="139"/>
      <c r="AJ91" s="139"/>
      <c r="AK91" s="140"/>
      <c r="AL91" s="137">
        <f>SUM(AE91:AK91)</f>
        <v>0</v>
      </c>
      <c r="AM91" s="138"/>
      <c r="AN91" s="140"/>
      <c r="AO91" s="137">
        <f>SUM(AM91:AN91)</f>
        <v>0</v>
      </c>
      <c r="AP91" s="139"/>
      <c r="AQ91" s="139"/>
      <c r="AR91" s="141"/>
    </row>
    <row r="92" spans="2:44" s="131" customFormat="1" ht="15" customHeight="1">
      <c r="B92" s="136">
        <v>2007</v>
      </c>
      <c r="C92" s="137">
        <f t="shared" si="51"/>
        <v>0</v>
      </c>
      <c r="D92" s="138"/>
      <c r="E92" s="139"/>
      <c r="F92" s="139"/>
      <c r="G92" s="139"/>
      <c r="H92" s="139"/>
      <c r="I92" s="139"/>
      <c r="J92" s="139"/>
      <c r="K92" s="139"/>
      <c r="L92" s="139"/>
      <c r="M92" s="139"/>
      <c r="N92" s="139"/>
      <c r="O92" s="139"/>
      <c r="P92" s="139"/>
      <c r="Q92" s="139"/>
      <c r="R92" s="140"/>
      <c r="S92" s="137">
        <f>SUM(D92:R92)</f>
        <v>0</v>
      </c>
      <c r="U92" s="136">
        <v>2007</v>
      </c>
      <c r="V92" s="137">
        <f t="shared" si="54"/>
        <v>0</v>
      </c>
      <c r="W92" s="138"/>
      <c r="X92" s="139"/>
      <c r="Y92" s="139"/>
      <c r="Z92" s="139"/>
      <c r="AA92" s="139"/>
      <c r="AB92" s="139"/>
      <c r="AC92" s="140"/>
      <c r="AD92" s="137">
        <f>SUM(W92:AC92)</f>
        <v>0</v>
      </c>
      <c r="AE92" s="138"/>
      <c r="AF92" s="138"/>
      <c r="AG92" s="139"/>
      <c r="AH92" s="139"/>
      <c r="AI92" s="139"/>
      <c r="AJ92" s="139"/>
      <c r="AK92" s="140"/>
      <c r="AL92" s="137">
        <f>SUM(AE92:AK92)</f>
        <v>0</v>
      </c>
      <c r="AM92" s="138"/>
      <c r="AN92" s="140"/>
      <c r="AO92" s="137">
        <f>SUM(AM92:AN92)</f>
        <v>0</v>
      </c>
      <c r="AP92" s="139"/>
      <c r="AQ92" s="139"/>
      <c r="AR92" s="141"/>
    </row>
    <row r="93" spans="2:44" s="131" customFormat="1" ht="15" customHeight="1">
      <c r="B93" s="136" t="s">
        <v>98</v>
      </c>
      <c r="C93" s="137">
        <f t="shared" si="51"/>
        <v>0</v>
      </c>
      <c r="D93" s="138"/>
      <c r="E93" s="139"/>
      <c r="F93" s="139"/>
      <c r="G93" s="139"/>
      <c r="H93" s="139"/>
      <c r="I93" s="139"/>
      <c r="J93" s="139"/>
      <c r="K93" s="139"/>
      <c r="L93" s="139"/>
      <c r="M93" s="139"/>
      <c r="N93" s="139"/>
      <c r="O93" s="139"/>
      <c r="P93" s="139"/>
      <c r="Q93" s="139"/>
      <c r="R93" s="140"/>
      <c r="S93" s="137">
        <f>SUM(D93:R93)</f>
        <v>0</v>
      </c>
      <c r="U93" s="136" t="s">
        <v>98</v>
      </c>
      <c r="V93" s="137">
        <f t="shared" si="54"/>
        <v>0</v>
      </c>
      <c r="W93" s="138"/>
      <c r="X93" s="139"/>
      <c r="Y93" s="139"/>
      <c r="Z93" s="139"/>
      <c r="AA93" s="139"/>
      <c r="AB93" s="139"/>
      <c r="AC93" s="140"/>
      <c r="AD93" s="137">
        <f>SUM(W93:AC93)</f>
        <v>0</v>
      </c>
      <c r="AE93" s="138"/>
      <c r="AF93" s="138"/>
      <c r="AG93" s="139"/>
      <c r="AH93" s="139"/>
      <c r="AI93" s="139"/>
      <c r="AJ93" s="139"/>
      <c r="AK93" s="140"/>
      <c r="AL93" s="137">
        <f>SUM(AE93:AK93)</f>
        <v>0</v>
      </c>
      <c r="AM93" s="138"/>
      <c r="AN93" s="140"/>
      <c r="AO93" s="137">
        <f>SUM(AM93:AN93)</f>
        <v>0</v>
      </c>
      <c r="AP93" s="139"/>
      <c r="AQ93" s="139"/>
      <c r="AR93" s="141"/>
    </row>
    <row r="94" spans="2:44" s="131" customFormat="1" ht="15" customHeight="1">
      <c r="B94" s="136" t="s">
        <v>99</v>
      </c>
      <c r="C94" s="137">
        <f t="shared" si="51"/>
        <v>0</v>
      </c>
      <c r="D94" s="138"/>
      <c r="E94" s="139"/>
      <c r="F94" s="139"/>
      <c r="G94" s="139"/>
      <c r="H94" s="139"/>
      <c r="I94" s="139"/>
      <c r="J94" s="139"/>
      <c r="K94" s="139"/>
      <c r="L94" s="139"/>
      <c r="M94" s="139"/>
      <c r="N94" s="139"/>
      <c r="O94" s="139"/>
      <c r="P94" s="139"/>
      <c r="Q94" s="139"/>
      <c r="R94" s="140"/>
      <c r="S94" s="137">
        <f>SUM(D94:R94)</f>
        <v>0</v>
      </c>
      <c r="U94" s="136" t="s">
        <v>99</v>
      </c>
      <c r="V94" s="137">
        <f t="shared" si="54"/>
        <v>0</v>
      </c>
      <c r="W94" s="138"/>
      <c r="X94" s="139"/>
      <c r="Y94" s="139"/>
      <c r="Z94" s="139"/>
      <c r="AA94" s="139"/>
      <c r="AB94" s="139"/>
      <c r="AC94" s="140"/>
      <c r="AD94" s="137">
        <f>SUM(W94:AC94)</f>
        <v>0</v>
      </c>
      <c r="AE94" s="138"/>
      <c r="AF94" s="138"/>
      <c r="AG94" s="139"/>
      <c r="AH94" s="139"/>
      <c r="AI94" s="139"/>
      <c r="AJ94" s="139"/>
      <c r="AK94" s="140"/>
      <c r="AL94" s="137">
        <f>SUM(AE94:AK94)</f>
        <v>0</v>
      </c>
      <c r="AM94" s="138"/>
      <c r="AN94" s="140"/>
      <c r="AO94" s="137">
        <f>SUM(AM94:AN94)</f>
        <v>0</v>
      </c>
      <c r="AP94" s="139"/>
      <c r="AQ94" s="139"/>
      <c r="AR94" s="141"/>
    </row>
    <row r="95" spans="2:44" s="109" customFormat="1" ht="8.25" customHeight="1">
      <c r="B95" s="142"/>
      <c r="C95" s="143"/>
      <c r="D95" s="144"/>
      <c r="E95" s="144"/>
      <c r="F95" s="145"/>
      <c r="G95" s="145"/>
      <c r="H95" s="145"/>
      <c r="I95" s="145"/>
      <c r="J95" s="145"/>
      <c r="K95" s="145"/>
      <c r="L95" s="145"/>
      <c r="M95" s="145"/>
      <c r="N95" s="145"/>
      <c r="O95" s="145"/>
      <c r="P95" s="145"/>
      <c r="Q95" s="145"/>
      <c r="R95" s="145"/>
      <c r="S95" s="146"/>
      <c r="U95" s="142"/>
      <c r="V95" s="143"/>
      <c r="W95" s="145"/>
      <c r="X95" s="145"/>
      <c r="Y95" s="145"/>
      <c r="Z95" s="145"/>
      <c r="AA95" s="145"/>
      <c r="AB95" s="145"/>
      <c r="AC95" s="145"/>
      <c r="AD95" s="146"/>
      <c r="AE95" s="145"/>
      <c r="AF95" s="145"/>
      <c r="AG95" s="145"/>
      <c r="AH95" s="145"/>
      <c r="AI95" s="145"/>
      <c r="AJ95" s="145"/>
      <c r="AK95" s="145"/>
      <c r="AL95" s="146"/>
      <c r="AM95" s="145"/>
      <c r="AN95" s="145"/>
      <c r="AO95" s="146"/>
      <c r="AP95" s="145"/>
      <c r="AQ95" s="145"/>
      <c r="AR95" s="147"/>
    </row>
    <row r="96" spans="2:44" s="131" customFormat="1" ht="15" customHeight="1">
      <c r="B96" s="148" t="s">
        <v>103</v>
      </c>
      <c r="C96" s="137">
        <f t="shared" ref="C96:C101" si="55">S96+AD96+AL96+AO96+AP96-AQ96+AR96</f>
        <v>0</v>
      </c>
      <c r="D96" s="149">
        <f t="shared" ref="D96:AR96" si="56">SUM(D97:D101)</f>
        <v>0</v>
      </c>
      <c r="E96" s="149">
        <f t="shared" si="56"/>
        <v>0</v>
      </c>
      <c r="F96" s="149">
        <f t="shared" si="56"/>
        <v>0</v>
      </c>
      <c r="G96" s="149">
        <f t="shared" si="56"/>
        <v>0</v>
      </c>
      <c r="H96" s="149">
        <f t="shared" si="56"/>
        <v>0</v>
      </c>
      <c r="I96" s="149">
        <f t="shared" si="56"/>
        <v>0</v>
      </c>
      <c r="J96" s="149">
        <f t="shared" si="56"/>
        <v>0</v>
      </c>
      <c r="K96" s="149">
        <f t="shared" si="56"/>
        <v>0</v>
      </c>
      <c r="L96" s="149">
        <f>SUM(L97:L101)</f>
        <v>0</v>
      </c>
      <c r="M96" s="149">
        <f t="shared" ref="M96" si="57">SUM(M97:M101)</f>
        <v>0</v>
      </c>
      <c r="N96" s="149">
        <f t="shared" si="56"/>
        <v>0</v>
      </c>
      <c r="O96" s="149">
        <f t="shared" si="56"/>
        <v>0</v>
      </c>
      <c r="P96" s="149">
        <f t="shared" si="56"/>
        <v>0</v>
      </c>
      <c r="Q96" s="149">
        <f t="shared" si="56"/>
        <v>0</v>
      </c>
      <c r="R96" s="149">
        <f t="shared" si="56"/>
        <v>0</v>
      </c>
      <c r="S96" s="137">
        <f t="shared" si="56"/>
        <v>0</v>
      </c>
      <c r="U96" s="148" t="s">
        <v>103</v>
      </c>
      <c r="V96" s="137">
        <f t="shared" ref="V96:V101" si="58">AL96+AW96+BE96+BH96+BI96-BJ96+BK96</f>
        <v>0</v>
      </c>
      <c r="W96" s="149">
        <f t="shared" si="56"/>
        <v>0</v>
      </c>
      <c r="X96" s="149">
        <f t="shared" si="56"/>
        <v>0</v>
      </c>
      <c r="Y96" s="149">
        <f t="shared" si="56"/>
        <v>0</v>
      </c>
      <c r="Z96" s="149">
        <f t="shared" si="56"/>
        <v>0</v>
      </c>
      <c r="AA96" s="149">
        <f>SUM(AA97:AA101)</f>
        <v>0</v>
      </c>
      <c r="AB96" s="149">
        <f t="shared" si="56"/>
        <v>0</v>
      </c>
      <c r="AC96" s="149">
        <f t="shared" si="56"/>
        <v>0</v>
      </c>
      <c r="AD96" s="137">
        <f t="shared" si="56"/>
        <v>0</v>
      </c>
      <c r="AE96" s="149">
        <f t="shared" si="56"/>
        <v>0</v>
      </c>
      <c r="AF96" s="149">
        <f t="shared" si="56"/>
        <v>0</v>
      </c>
      <c r="AG96" s="149">
        <f t="shared" si="56"/>
        <v>0</v>
      </c>
      <c r="AH96" s="149">
        <f>SUM(AH97:AH101)</f>
        <v>0</v>
      </c>
      <c r="AI96" s="149">
        <f t="shared" si="56"/>
        <v>0</v>
      </c>
      <c r="AJ96" s="149">
        <f t="shared" si="56"/>
        <v>0</v>
      </c>
      <c r="AK96" s="149">
        <f t="shared" si="56"/>
        <v>0</v>
      </c>
      <c r="AL96" s="137">
        <f t="shared" si="56"/>
        <v>0</v>
      </c>
      <c r="AM96" s="149">
        <f t="shared" si="56"/>
        <v>0</v>
      </c>
      <c r="AN96" s="149">
        <f t="shared" si="56"/>
        <v>0</v>
      </c>
      <c r="AO96" s="137">
        <f t="shared" si="56"/>
        <v>0</v>
      </c>
      <c r="AP96" s="149">
        <f t="shared" si="56"/>
        <v>0</v>
      </c>
      <c r="AQ96" s="149">
        <f t="shared" si="56"/>
        <v>0</v>
      </c>
      <c r="AR96" s="150">
        <f t="shared" si="56"/>
        <v>0</v>
      </c>
    </row>
    <row r="97" spans="2:44" s="131" customFormat="1" ht="15" customHeight="1">
      <c r="B97" s="136" t="s">
        <v>97</v>
      </c>
      <c r="C97" s="137">
        <f t="shared" si="55"/>
        <v>0</v>
      </c>
      <c r="D97" s="138"/>
      <c r="E97" s="139"/>
      <c r="F97" s="139"/>
      <c r="G97" s="139"/>
      <c r="H97" s="139"/>
      <c r="I97" s="139"/>
      <c r="J97" s="139"/>
      <c r="K97" s="139"/>
      <c r="L97" s="139"/>
      <c r="M97" s="139"/>
      <c r="N97" s="139"/>
      <c r="O97" s="139"/>
      <c r="P97" s="139"/>
      <c r="Q97" s="139"/>
      <c r="R97" s="140"/>
      <c r="S97" s="137">
        <f>SUM(D97:R97)</f>
        <v>0</v>
      </c>
      <c r="U97" s="136" t="s">
        <v>97</v>
      </c>
      <c r="V97" s="137">
        <f t="shared" si="58"/>
        <v>0</v>
      </c>
      <c r="W97" s="138"/>
      <c r="X97" s="139"/>
      <c r="Y97" s="139"/>
      <c r="Z97" s="139"/>
      <c r="AA97" s="139"/>
      <c r="AB97" s="139"/>
      <c r="AC97" s="140"/>
      <c r="AD97" s="137">
        <f>SUM(W97:AC97)</f>
        <v>0</v>
      </c>
      <c r="AE97" s="138"/>
      <c r="AF97" s="138"/>
      <c r="AG97" s="139"/>
      <c r="AH97" s="139"/>
      <c r="AI97" s="139"/>
      <c r="AJ97" s="139"/>
      <c r="AK97" s="140"/>
      <c r="AL97" s="137">
        <f>SUM(AE97:AK97)</f>
        <v>0</v>
      </c>
      <c r="AM97" s="138"/>
      <c r="AN97" s="140"/>
      <c r="AO97" s="137">
        <f>SUM(AM97:AN97)</f>
        <v>0</v>
      </c>
      <c r="AP97" s="139"/>
      <c r="AQ97" s="139"/>
      <c r="AR97" s="141"/>
    </row>
    <row r="98" spans="2:44" s="131" customFormat="1" ht="15" customHeight="1">
      <c r="B98" s="136">
        <v>2006</v>
      </c>
      <c r="C98" s="137">
        <f t="shared" si="55"/>
        <v>0</v>
      </c>
      <c r="D98" s="138"/>
      <c r="E98" s="139"/>
      <c r="F98" s="139"/>
      <c r="G98" s="139"/>
      <c r="H98" s="139"/>
      <c r="I98" s="139"/>
      <c r="J98" s="139"/>
      <c r="K98" s="139"/>
      <c r="L98" s="139"/>
      <c r="M98" s="139"/>
      <c r="N98" s="139"/>
      <c r="O98" s="139"/>
      <c r="P98" s="139"/>
      <c r="Q98" s="139"/>
      <c r="R98" s="140"/>
      <c r="S98" s="137">
        <f>SUM(D98:R98)</f>
        <v>0</v>
      </c>
      <c r="U98" s="136">
        <v>2006</v>
      </c>
      <c r="V98" s="137">
        <f t="shared" si="58"/>
        <v>0</v>
      </c>
      <c r="W98" s="138"/>
      <c r="X98" s="139"/>
      <c r="Y98" s="139"/>
      <c r="Z98" s="139"/>
      <c r="AA98" s="139"/>
      <c r="AB98" s="139"/>
      <c r="AC98" s="140"/>
      <c r="AD98" s="137">
        <f>SUM(W98:AC98)</f>
        <v>0</v>
      </c>
      <c r="AE98" s="138"/>
      <c r="AF98" s="138"/>
      <c r="AG98" s="139"/>
      <c r="AH98" s="139"/>
      <c r="AI98" s="139"/>
      <c r="AJ98" s="139"/>
      <c r="AK98" s="140"/>
      <c r="AL98" s="137">
        <f>SUM(AE98:AK98)</f>
        <v>0</v>
      </c>
      <c r="AM98" s="138"/>
      <c r="AN98" s="140"/>
      <c r="AO98" s="137">
        <f>SUM(AM98:AN98)</f>
        <v>0</v>
      </c>
      <c r="AP98" s="139"/>
      <c r="AQ98" s="139"/>
      <c r="AR98" s="141"/>
    </row>
    <row r="99" spans="2:44" s="131" customFormat="1" ht="15" customHeight="1">
      <c r="B99" s="136">
        <v>2007</v>
      </c>
      <c r="C99" s="137">
        <f t="shared" si="55"/>
        <v>0</v>
      </c>
      <c r="D99" s="138"/>
      <c r="E99" s="139"/>
      <c r="F99" s="139"/>
      <c r="G99" s="139"/>
      <c r="H99" s="139"/>
      <c r="I99" s="139"/>
      <c r="J99" s="139"/>
      <c r="K99" s="139"/>
      <c r="L99" s="139"/>
      <c r="M99" s="139"/>
      <c r="N99" s="139"/>
      <c r="O99" s="139"/>
      <c r="P99" s="139"/>
      <c r="Q99" s="139"/>
      <c r="R99" s="140"/>
      <c r="S99" s="137">
        <f>SUM(D99:R99)</f>
        <v>0</v>
      </c>
      <c r="U99" s="136">
        <v>2007</v>
      </c>
      <c r="V99" s="137">
        <f t="shared" si="58"/>
        <v>0</v>
      </c>
      <c r="W99" s="138"/>
      <c r="X99" s="139"/>
      <c r="Y99" s="139"/>
      <c r="Z99" s="139"/>
      <c r="AA99" s="139"/>
      <c r="AB99" s="139"/>
      <c r="AC99" s="140"/>
      <c r="AD99" s="137">
        <f>SUM(W99:AC99)</f>
        <v>0</v>
      </c>
      <c r="AE99" s="138"/>
      <c r="AF99" s="138"/>
      <c r="AG99" s="139"/>
      <c r="AH99" s="139"/>
      <c r="AI99" s="139"/>
      <c r="AJ99" s="139"/>
      <c r="AK99" s="140"/>
      <c r="AL99" s="137">
        <f>SUM(AE99:AK99)</f>
        <v>0</v>
      </c>
      <c r="AM99" s="138"/>
      <c r="AN99" s="140"/>
      <c r="AO99" s="137">
        <f>SUM(AM99:AN99)</f>
        <v>0</v>
      </c>
      <c r="AP99" s="139"/>
      <c r="AQ99" s="139"/>
      <c r="AR99" s="141"/>
    </row>
    <row r="100" spans="2:44" s="131" customFormat="1" ht="15" customHeight="1">
      <c r="B100" s="136" t="s">
        <v>98</v>
      </c>
      <c r="C100" s="137">
        <f t="shared" si="55"/>
        <v>0</v>
      </c>
      <c r="D100" s="138"/>
      <c r="E100" s="139"/>
      <c r="F100" s="139"/>
      <c r="G100" s="139"/>
      <c r="H100" s="139"/>
      <c r="I100" s="139"/>
      <c r="J100" s="139"/>
      <c r="K100" s="139"/>
      <c r="L100" s="139"/>
      <c r="M100" s="139"/>
      <c r="N100" s="139"/>
      <c r="O100" s="139"/>
      <c r="P100" s="139"/>
      <c r="Q100" s="139"/>
      <c r="R100" s="140"/>
      <c r="S100" s="137">
        <f>SUM(D100:R100)</f>
        <v>0</v>
      </c>
      <c r="U100" s="136" t="s">
        <v>98</v>
      </c>
      <c r="V100" s="137">
        <f t="shared" si="58"/>
        <v>0</v>
      </c>
      <c r="W100" s="138"/>
      <c r="X100" s="139"/>
      <c r="Y100" s="139"/>
      <c r="Z100" s="139"/>
      <c r="AA100" s="139"/>
      <c r="AB100" s="139"/>
      <c r="AC100" s="140"/>
      <c r="AD100" s="137">
        <f>SUM(W100:AC100)</f>
        <v>0</v>
      </c>
      <c r="AE100" s="138"/>
      <c r="AF100" s="138"/>
      <c r="AG100" s="139"/>
      <c r="AH100" s="139"/>
      <c r="AI100" s="139"/>
      <c r="AJ100" s="139"/>
      <c r="AK100" s="140"/>
      <c r="AL100" s="137">
        <f>SUM(AE100:AK100)</f>
        <v>0</v>
      </c>
      <c r="AM100" s="138"/>
      <c r="AN100" s="140"/>
      <c r="AO100" s="137">
        <f>SUM(AM100:AN100)</f>
        <v>0</v>
      </c>
      <c r="AP100" s="139"/>
      <c r="AQ100" s="139"/>
      <c r="AR100" s="141"/>
    </row>
    <row r="101" spans="2:44" s="131" customFormat="1" ht="15" customHeight="1">
      <c r="B101" s="136" t="s">
        <v>99</v>
      </c>
      <c r="C101" s="137">
        <f t="shared" si="55"/>
        <v>0</v>
      </c>
      <c r="D101" s="138"/>
      <c r="E101" s="139"/>
      <c r="F101" s="139"/>
      <c r="G101" s="139"/>
      <c r="H101" s="139"/>
      <c r="I101" s="139"/>
      <c r="J101" s="139"/>
      <c r="K101" s="139"/>
      <c r="L101" s="139"/>
      <c r="M101" s="139"/>
      <c r="N101" s="139"/>
      <c r="O101" s="139"/>
      <c r="P101" s="139"/>
      <c r="Q101" s="139"/>
      <c r="R101" s="140"/>
      <c r="S101" s="137">
        <f>SUM(D101:R101)</f>
        <v>0</v>
      </c>
      <c r="U101" s="136" t="s">
        <v>99</v>
      </c>
      <c r="V101" s="137">
        <f t="shared" si="58"/>
        <v>0</v>
      </c>
      <c r="W101" s="138"/>
      <c r="X101" s="139"/>
      <c r="Y101" s="139"/>
      <c r="Z101" s="139"/>
      <c r="AA101" s="139"/>
      <c r="AB101" s="139"/>
      <c r="AC101" s="140"/>
      <c r="AD101" s="137">
        <f>SUM(W101:AC101)</f>
        <v>0</v>
      </c>
      <c r="AE101" s="138"/>
      <c r="AF101" s="138"/>
      <c r="AG101" s="139"/>
      <c r="AH101" s="139"/>
      <c r="AI101" s="139"/>
      <c r="AJ101" s="139"/>
      <c r="AK101" s="140"/>
      <c r="AL101" s="137">
        <f>SUM(AE101:AK101)</f>
        <v>0</v>
      </c>
      <c r="AM101" s="138"/>
      <c r="AN101" s="140"/>
      <c r="AO101" s="137">
        <f>SUM(AM101:AN101)</f>
        <v>0</v>
      </c>
      <c r="AP101" s="139"/>
      <c r="AQ101" s="139"/>
      <c r="AR101" s="141"/>
    </row>
    <row r="102" spans="2:44" s="109" customFormat="1" ht="8.25" customHeight="1">
      <c r="B102" s="142"/>
      <c r="C102" s="143"/>
      <c r="D102" s="144"/>
      <c r="E102" s="144"/>
      <c r="F102" s="145"/>
      <c r="G102" s="145"/>
      <c r="H102" s="145"/>
      <c r="I102" s="145"/>
      <c r="J102" s="145"/>
      <c r="K102" s="145"/>
      <c r="L102" s="145"/>
      <c r="M102" s="145"/>
      <c r="N102" s="145"/>
      <c r="O102" s="145"/>
      <c r="P102" s="145"/>
      <c r="Q102" s="145"/>
      <c r="R102" s="145"/>
      <c r="S102" s="146"/>
      <c r="U102" s="142"/>
      <c r="V102" s="143"/>
      <c r="W102" s="145"/>
      <c r="X102" s="145"/>
      <c r="Y102" s="145"/>
      <c r="Z102" s="145"/>
      <c r="AA102" s="145"/>
      <c r="AB102" s="145"/>
      <c r="AC102" s="145"/>
      <c r="AD102" s="146"/>
      <c r="AE102" s="145"/>
      <c r="AF102" s="145"/>
      <c r="AG102" s="145"/>
      <c r="AH102" s="145"/>
      <c r="AI102" s="145"/>
      <c r="AJ102" s="145"/>
      <c r="AK102" s="145"/>
      <c r="AL102" s="146"/>
      <c r="AM102" s="145"/>
      <c r="AN102" s="145"/>
      <c r="AO102" s="146"/>
      <c r="AP102" s="145"/>
      <c r="AQ102" s="145"/>
      <c r="AR102" s="147"/>
    </row>
    <row r="103" spans="2:44" s="131" customFormat="1" ht="15" customHeight="1">
      <c r="B103" s="148" t="s">
        <v>104</v>
      </c>
      <c r="C103" s="137">
        <f t="shared" ref="C103:C108" si="59">S103+AD103+AL103+AO103+AP103-AQ103+AR103</f>
        <v>0</v>
      </c>
      <c r="D103" s="149">
        <f t="shared" ref="D103:AR103" si="60">SUM(D104:D108)</f>
        <v>0</v>
      </c>
      <c r="E103" s="149">
        <f t="shared" si="60"/>
        <v>0</v>
      </c>
      <c r="F103" s="149">
        <f t="shared" si="60"/>
        <v>0</v>
      </c>
      <c r="G103" s="149">
        <f t="shared" si="60"/>
        <v>0</v>
      </c>
      <c r="H103" s="149">
        <f t="shared" si="60"/>
        <v>0</v>
      </c>
      <c r="I103" s="149">
        <f t="shared" si="60"/>
        <v>0</v>
      </c>
      <c r="J103" s="149">
        <f t="shared" si="60"/>
        <v>0</v>
      </c>
      <c r="K103" s="149">
        <f t="shared" si="60"/>
        <v>0</v>
      </c>
      <c r="L103" s="149">
        <f>SUM(L104:L108)</f>
        <v>0</v>
      </c>
      <c r="M103" s="149">
        <f t="shared" ref="M103" si="61">SUM(M104:M108)</f>
        <v>0</v>
      </c>
      <c r="N103" s="149">
        <f t="shared" si="60"/>
        <v>0</v>
      </c>
      <c r="O103" s="149">
        <f t="shared" si="60"/>
        <v>0</v>
      </c>
      <c r="P103" s="149">
        <f t="shared" si="60"/>
        <v>0</v>
      </c>
      <c r="Q103" s="149">
        <f t="shared" si="60"/>
        <v>0</v>
      </c>
      <c r="R103" s="149">
        <f t="shared" si="60"/>
        <v>0</v>
      </c>
      <c r="S103" s="137">
        <f t="shared" si="60"/>
        <v>0</v>
      </c>
      <c r="U103" s="148" t="s">
        <v>104</v>
      </c>
      <c r="V103" s="137">
        <f t="shared" ref="V103:V108" si="62">AL103+AW103+BE103+BH103+BI103-BJ103+BK103</f>
        <v>0</v>
      </c>
      <c r="W103" s="149">
        <f t="shared" si="60"/>
        <v>0</v>
      </c>
      <c r="X103" s="149">
        <f t="shared" si="60"/>
        <v>0</v>
      </c>
      <c r="Y103" s="149">
        <f t="shared" si="60"/>
        <v>0</v>
      </c>
      <c r="Z103" s="149">
        <f t="shared" si="60"/>
        <v>0</v>
      </c>
      <c r="AA103" s="149">
        <f>SUM(AA104:AA108)</f>
        <v>0</v>
      </c>
      <c r="AB103" s="149">
        <f t="shared" si="60"/>
        <v>0</v>
      </c>
      <c r="AC103" s="149">
        <f t="shared" si="60"/>
        <v>0</v>
      </c>
      <c r="AD103" s="137">
        <f t="shared" si="60"/>
        <v>0</v>
      </c>
      <c r="AE103" s="149">
        <f t="shared" si="60"/>
        <v>0</v>
      </c>
      <c r="AF103" s="149">
        <f t="shared" si="60"/>
        <v>0</v>
      </c>
      <c r="AG103" s="149">
        <f t="shared" si="60"/>
        <v>0</v>
      </c>
      <c r="AH103" s="149">
        <f>SUM(AH104:AH108)</f>
        <v>0</v>
      </c>
      <c r="AI103" s="149">
        <f t="shared" si="60"/>
        <v>0</v>
      </c>
      <c r="AJ103" s="149">
        <f t="shared" si="60"/>
        <v>0</v>
      </c>
      <c r="AK103" s="149">
        <f t="shared" si="60"/>
        <v>0</v>
      </c>
      <c r="AL103" s="137">
        <f t="shared" si="60"/>
        <v>0</v>
      </c>
      <c r="AM103" s="149">
        <f t="shared" si="60"/>
        <v>0</v>
      </c>
      <c r="AN103" s="149">
        <f t="shared" si="60"/>
        <v>0</v>
      </c>
      <c r="AO103" s="137">
        <f t="shared" si="60"/>
        <v>0</v>
      </c>
      <c r="AP103" s="149">
        <f t="shared" si="60"/>
        <v>0</v>
      </c>
      <c r="AQ103" s="149">
        <f t="shared" si="60"/>
        <v>0</v>
      </c>
      <c r="AR103" s="150">
        <f t="shared" si="60"/>
        <v>0</v>
      </c>
    </row>
    <row r="104" spans="2:44" s="131" customFormat="1" ht="15" customHeight="1">
      <c r="B104" s="136" t="s">
        <v>97</v>
      </c>
      <c r="C104" s="137">
        <f t="shared" si="59"/>
        <v>0</v>
      </c>
      <c r="D104" s="138"/>
      <c r="E104" s="139"/>
      <c r="F104" s="139"/>
      <c r="G104" s="139"/>
      <c r="H104" s="139"/>
      <c r="I104" s="139"/>
      <c r="J104" s="139"/>
      <c r="K104" s="139"/>
      <c r="L104" s="139"/>
      <c r="M104" s="139"/>
      <c r="N104" s="139"/>
      <c r="O104" s="139"/>
      <c r="P104" s="139"/>
      <c r="Q104" s="139"/>
      <c r="R104" s="140"/>
      <c r="S104" s="137">
        <f>SUM(D104:R104)</f>
        <v>0</v>
      </c>
      <c r="U104" s="136" t="s">
        <v>97</v>
      </c>
      <c r="V104" s="137">
        <f t="shared" si="62"/>
        <v>0</v>
      </c>
      <c r="W104" s="138"/>
      <c r="X104" s="139"/>
      <c r="Y104" s="139"/>
      <c r="Z104" s="139"/>
      <c r="AA104" s="139"/>
      <c r="AB104" s="139"/>
      <c r="AC104" s="140"/>
      <c r="AD104" s="137">
        <f>SUM(W104:AC104)</f>
        <v>0</v>
      </c>
      <c r="AE104" s="138"/>
      <c r="AF104" s="138"/>
      <c r="AG104" s="139"/>
      <c r="AH104" s="139"/>
      <c r="AI104" s="139"/>
      <c r="AJ104" s="139"/>
      <c r="AK104" s="140"/>
      <c r="AL104" s="137">
        <f>SUM(AE104:AK104)</f>
        <v>0</v>
      </c>
      <c r="AM104" s="138"/>
      <c r="AN104" s="140"/>
      <c r="AO104" s="137">
        <f>SUM(AM104:AN104)</f>
        <v>0</v>
      </c>
      <c r="AP104" s="139"/>
      <c r="AQ104" s="139"/>
      <c r="AR104" s="141"/>
    </row>
    <row r="105" spans="2:44" s="131" customFormat="1" ht="15" customHeight="1">
      <c r="B105" s="136">
        <v>2006</v>
      </c>
      <c r="C105" s="137">
        <f t="shared" si="59"/>
        <v>0</v>
      </c>
      <c r="D105" s="138"/>
      <c r="E105" s="139"/>
      <c r="F105" s="139"/>
      <c r="G105" s="139"/>
      <c r="H105" s="139"/>
      <c r="I105" s="139"/>
      <c r="J105" s="139"/>
      <c r="K105" s="139"/>
      <c r="L105" s="139"/>
      <c r="M105" s="139"/>
      <c r="N105" s="139"/>
      <c r="O105" s="139"/>
      <c r="P105" s="139"/>
      <c r="Q105" s="139"/>
      <c r="R105" s="140"/>
      <c r="S105" s="137">
        <f>SUM(D105:R105)</f>
        <v>0</v>
      </c>
      <c r="U105" s="136">
        <v>2006</v>
      </c>
      <c r="V105" s="137">
        <f t="shared" si="62"/>
        <v>0</v>
      </c>
      <c r="W105" s="138"/>
      <c r="X105" s="139"/>
      <c r="Y105" s="139"/>
      <c r="Z105" s="139"/>
      <c r="AA105" s="139"/>
      <c r="AB105" s="139"/>
      <c r="AC105" s="140"/>
      <c r="AD105" s="137">
        <f>SUM(W105:AC105)</f>
        <v>0</v>
      </c>
      <c r="AE105" s="138"/>
      <c r="AF105" s="138"/>
      <c r="AG105" s="139"/>
      <c r="AH105" s="139"/>
      <c r="AI105" s="139"/>
      <c r="AJ105" s="139"/>
      <c r="AK105" s="140"/>
      <c r="AL105" s="137">
        <f>SUM(AE105:AK105)</f>
        <v>0</v>
      </c>
      <c r="AM105" s="138"/>
      <c r="AN105" s="140"/>
      <c r="AO105" s="137">
        <f>SUM(AM105:AN105)</f>
        <v>0</v>
      </c>
      <c r="AP105" s="139"/>
      <c r="AQ105" s="139"/>
      <c r="AR105" s="141"/>
    </row>
    <row r="106" spans="2:44" s="131" customFormat="1" ht="15" customHeight="1">
      <c r="B106" s="136">
        <v>2007</v>
      </c>
      <c r="C106" s="137">
        <f t="shared" si="59"/>
        <v>0</v>
      </c>
      <c r="D106" s="138"/>
      <c r="E106" s="139"/>
      <c r="F106" s="139"/>
      <c r="G106" s="139"/>
      <c r="H106" s="139"/>
      <c r="I106" s="139"/>
      <c r="J106" s="139"/>
      <c r="K106" s="139"/>
      <c r="L106" s="139"/>
      <c r="M106" s="139"/>
      <c r="N106" s="139"/>
      <c r="O106" s="139"/>
      <c r="P106" s="139"/>
      <c r="Q106" s="139"/>
      <c r="R106" s="140"/>
      <c r="S106" s="137">
        <f>SUM(D106:R106)</f>
        <v>0</v>
      </c>
      <c r="U106" s="136">
        <v>2007</v>
      </c>
      <c r="V106" s="137">
        <f t="shared" si="62"/>
        <v>0</v>
      </c>
      <c r="W106" s="138"/>
      <c r="X106" s="139"/>
      <c r="Y106" s="139"/>
      <c r="Z106" s="139"/>
      <c r="AA106" s="139"/>
      <c r="AB106" s="139"/>
      <c r="AC106" s="140"/>
      <c r="AD106" s="137">
        <f>SUM(W106:AC106)</f>
        <v>0</v>
      </c>
      <c r="AE106" s="138"/>
      <c r="AF106" s="138"/>
      <c r="AG106" s="139"/>
      <c r="AH106" s="139"/>
      <c r="AI106" s="139"/>
      <c r="AJ106" s="139"/>
      <c r="AK106" s="140"/>
      <c r="AL106" s="137">
        <f>SUM(AE106:AK106)</f>
        <v>0</v>
      </c>
      <c r="AM106" s="138"/>
      <c r="AN106" s="140"/>
      <c r="AO106" s="137">
        <f>SUM(AM106:AN106)</f>
        <v>0</v>
      </c>
      <c r="AP106" s="139"/>
      <c r="AQ106" s="139"/>
      <c r="AR106" s="141"/>
    </row>
    <row r="107" spans="2:44" s="131" customFormat="1" ht="15" customHeight="1">
      <c r="B107" s="136" t="s">
        <v>98</v>
      </c>
      <c r="C107" s="137">
        <f t="shared" si="59"/>
        <v>0</v>
      </c>
      <c r="D107" s="138"/>
      <c r="E107" s="139"/>
      <c r="F107" s="139"/>
      <c r="G107" s="139"/>
      <c r="H107" s="139"/>
      <c r="I107" s="139"/>
      <c r="J107" s="139"/>
      <c r="K107" s="139"/>
      <c r="L107" s="139"/>
      <c r="M107" s="139"/>
      <c r="N107" s="139"/>
      <c r="O107" s="139"/>
      <c r="P107" s="139"/>
      <c r="Q107" s="139"/>
      <c r="R107" s="140"/>
      <c r="S107" s="137">
        <f>SUM(D107:R107)</f>
        <v>0</v>
      </c>
      <c r="U107" s="136" t="s">
        <v>98</v>
      </c>
      <c r="V107" s="137">
        <f t="shared" si="62"/>
        <v>0</v>
      </c>
      <c r="W107" s="138"/>
      <c r="X107" s="139"/>
      <c r="Y107" s="139"/>
      <c r="Z107" s="139"/>
      <c r="AA107" s="139"/>
      <c r="AB107" s="139"/>
      <c r="AC107" s="140"/>
      <c r="AD107" s="137">
        <f>SUM(W107:AC107)</f>
        <v>0</v>
      </c>
      <c r="AE107" s="138"/>
      <c r="AF107" s="138"/>
      <c r="AG107" s="139"/>
      <c r="AH107" s="139"/>
      <c r="AI107" s="139"/>
      <c r="AJ107" s="139"/>
      <c r="AK107" s="140"/>
      <c r="AL107" s="137">
        <f>SUM(AE107:AK107)</f>
        <v>0</v>
      </c>
      <c r="AM107" s="138"/>
      <c r="AN107" s="140"/>
      <c r="AO107" s="137">
        <f>SUM(AM107:AN107)</f>
        <v>0</v>
      </c>
      <c r="AP107" s="139"/>
      <c r="AQ107" s="139"/>
      <c r="AR107" s="141"/>
    </row>
    <row r="108" spans="2:44" s="131" customFormat="1" ht="15" customHeight="1">
      <c r="B108" s="136" t="s">
        <v>99</v>
      </c>
      <c r="C108" s="137">
        <f t="shared" si="59"/>
        <v>0</v>
      </c>
      <c r="D108" s="138"/>
      <c r="E108" s="139"/>
      <c r="F108" s="139"/>
      <c r="G108" s="139"/>
      <c r="H108" s="139"/>
      <c r="I108" s="139"/>
      <c r="J108" s="139"/>
      <c r="K108" s="139"/>
      <c r="L108" s="139"/>
      <c r="M108" s="139"/>
      <c r="N108" s="139"/>
      <c r="O108" s="139"/>
      <c r="P108" s="139"/>
      <c r="Q108" s="139"/>
      <c r="R108" s="140"/>
      <c r="S108" s="137">
        <f>SUM(D108:R108)</f>
        <v>0</v>
      </c>
      <c r="U108" s="136" t="s">
        <v>99</v>
      </c>
      <c r="V108" s="137">
        <f t="shared" si="62"/>
        <v>0</v>
      </c>
      <c r="W108" s="138"/>
      <c r="X108" s="139"/>
      <c r="Y108" s="139"/>
      <c r="Z108" s="139"/>
      <c r="AA108" s="139"/>
      <c r="AB108" s="139"/>
      <c r="AC108" s="140"/>
      <c r="AD108" s="137">
        <f>SUM(W108:AC108)</f>
        <v>0</v>
      </c>
      <c r="AE108" s="138"/>
      <c r="AF108" s="138"/>
      <c r="AG108" s="139"/>
      <c r="AH108" s="139"/>
      <c r="AI108" s="139"/>
      <c r="AJ108" s="139"/>
      <c r="AK108" s="140"/>
      <c r="AL108" s="137">
        <f>SUM(AE108:AK108)</f>
        <v>0</v>
      </c>
      <c r="AM108" s="138"/>
      <c r="AN108" s="140"/>
      <c r="AO108" s="137">
        <f>SUM(AM108:AN108)</f>
        <v>0</v>
      </c>
      <c r="AP108" s="139"/>
      <c r="AQ108" s="139"/>
      <c r="AR108" s="141"/>
    </row>
    <row r="109" spans="2:44" s="109" customFormat="1" ht="8.25" customHeight="1">
      <c r="B109" s="142"/>
      <c r="C109" s="143"/>
      <c r="D109" s="144"/>
      <c r="E109" s="144"/>
      <c r="F109" s="145"/>
      <c r="G109" s="145"/>
      <c r="H109" s="145"/>
      <c r="I109" s="145"/>
      <c r="J109" s="145"/>
      <c r="K109" s="145"/>
      <c r="L109" s="145"/>
      <c r="M109" s="145"/>
      <c r="N109" s="145"/>
      <c r="O109" s="145"/>
      <c r="P109" s="145"/>
      <c r="Q109" s="145"/>
      <c r="R109" s="145"/>
      <c r="S109" s="146"/>
      <c r="U109" s="142"/>
      <c r="V109" s="143"/>
      <c r="W109" s="145"/>
      <c r="X109" s="145"/>
      <c r="Y109" s="145"/>
      <c r="Z109" s="145"/>
      <c r="AA109" s="145"/>
      <c r="AB109" s="145"/>
      <c r="AC109" s="145"/>
      <c r="AD109" s="146"/>
      <c r="AE109" s="145"/>
      <c r="AF109" s="145"/>
      <c r="AG109" s="145"/>
      <c r="AH109" s="145"/>
      <c r="AI109" s="145"/>
      <c r="AJ109" s="145"/>
      <c r="AK109" s="145"/>
      <c r="AL109" s="146"/>
      <c r="AM109" s="145"/>
      <c r="AN109" s="145"/>
      <c r="AO109" s="146"/>
      <c r="AP109" s="145"/>
      <c r="AQ109" s="145"/>
      <c r="AR109" s="147"/>
    </row>
    <row r="110" spans="2:44" s="131" customFormat="1" ht="15" customHeight="1">
      <c r="B110" s="148" t="s">
        <v>105</v>
      </c>
      <c r="C110" s="137">
        <f t="shared" ref="C110:C115" si="63">S110+AD110+AL110+AO110+AP110-AQ110+AR110</f>
        <v>0</v>
      </c>
      <c r="D110" s="149">
        <f t="shared" ref="D110:AR110" si="64">SUM(D111:D115)</f>
        <v>0</v>
      </c>
      <c r="E110" s="149">
        <f t="shared" si="64"/>
        <v>0</v>
      </c>
      <c r="F110" s="149">
        <f t="shared" si="64"/>
        <v>0</v>
      </c>
      <c r="G110" s="149">
        <f t="shared" si="64"/>
        <v>0</v>
      </c>
      <c r="H110" s="149">
        <f t="shared" si="64"/>
        <v>0</v>
      </c>
      <c r="I110" s="149">
        <f t="shared" si="64"/>
        <v>0</v>
      </c>
      <c r="J110" s="149">
        <f t="shared" si="64"/>
        <v>0</v>
      </c>
      <c r="K110" s="149">
        <f t="shared" si="64"/>
        <v>0</v>
      </c>
      <c r="L110" s="149">
        <f>SUM(L111:L115)</f>
        <v>0</v>
      </c>
      <c r="M110" s="149">
        <f t="shared" ref="M110" si="65">SUM(M111:M115)</f>
        <v>0</v>
      </c>
      <c r="N110" s="149">
        <f t="shared" si="64"/>
        <v>0</v>
      </c>
      <c r="O110" s="149">
        <f t="shared" si="64"/>
        <v>0</v>
      </c>
      <c r="P110" s="149">
        <f t="shared" si="64"/>
        <v>0</v>
      </c>
      <c r="Q110" s="149">
        <f t="shared" si="64"/>
        <v>0</v>
      </c>
      <c r="R110" s="149">
        <f t="shared" si="64"/>
        <v>0</v>
      </c>
      <c r="S110" s="137">
        <f t="shared" si="64"/>
        <v>0</v>
      </c>
      <c r="U110" s="148" t="s">
        <v>105</v>
      </c>
      <c r="V110" s="137">
        <f t="shared" ref="V110:V115" si="66">AL110+AW110+BE110+BH110+BI110-BJ110+BK110</f>
        <v>0</v>
      </c>
      <c r="W110" s="149">
        <f t="shared" si="64"/>
        <v>0</v>
      </c>
      <c r="X110" s="149">
        <f t="shared" si="64"/>
        <v>0</v>
      </c>
      <c r="Y110" s="149">
        <f t="shared" si="64"/>
        <v>0</v>
      </c>
      <c r="Z110" s="149">
        <f t="shared" si="64"/>
        <v>0</v>
      </c>
      <c r="AA110" s="149">
        <f>SUM(AA111:AA115)</f>
        <v>0</v>
      </c>
      <c r="AB110" s="149">
        <f t="shared" si="64"/>
        <v>0</v>
      </c>
      <c r="AC110" s="149">
        <f t="shared" si="64"/>
        <v>0</v>
      </c>
      <c r="AD110" s="137">
        <f t="shared" si="64"/>
        <v>0</v>
      </c>
      <c r="AE110" s="149">
        <f t="shared" si="64"/>
        <v>0</v>
      </c>
      <c r="AF110" s="149">
        <f t="shared" si="64"/>
        <v>0</v>
      </c>
      <c r="AG110" s="149">
        <f t="shared" si="64"/>
        <v>0</v>
      </c>
      <c r="AH110" s="149">
        <f>SUM(AH111:AH115)</f>
        <v>0</v>
      </c>
      <c r="AI110" s="149">
        <f t="shared" si="64"/>
        <v>0</v>
      </c>
      <c r="AJ110" s="149">
        <f t="shared" si="64"/>
        <v>0</v>
      </c>
      <c r="AK110" s="149">
        <f t="shared" si="64"/>
        <v>0</v>
      </c>
      <c r="AL110" s="137">
        <f t="shared" si="64"/>
        <v>0</v>
      </c>
      <c r="AM110" s="149">
        <f t="shared" si="64"/>
        <v>0</v>
      </c>
      <c r="AN110" s="149">
        <f t="shared" si="64"/>
        <v>0</v>
      </c>
      <c r="AO110" s="137">
        <f t="shared" si="64"/>
        <v>0</v>
      </c>
      <c r="AP110" s="149">
        <f t="shared" si="64"/>
        <v>0</v>
      </c>
      <c r="AQ110" s="149">
        <f t="shared" si="64"/>
        <v>0</v>
      </c>
      <c r="AR110" s="150">
        <f t="shared" si="64"/>
        <v>0</v>
      </c>
    </row>
    <row r="111" spans="2:44" s="131" customFormat="1" ht="15" customHeight="1">
      <c r="B111" s="136" t="s">
        <v>97</v>
      </c>
      <c r="C111" s="137">
        <f t="shared" si="63"/>
        <v>0</v>
      </c>
      <c r="D111" s="138"/>
      <c r="E111" s="139"/>
      <c r="F111" s="139"/>
      <c r="G111" s="139"/>
      <c r="H111" s="139"/>
      <c r="I111" s="139"/>
      <c r="J111" s="139"/>
      <c r="K111" s="139"/>
      <c r="L111" s="139"/>
      <c r="M111" s="139"/>
      <c r="N111" s="139"/>
      <c r="O111" s="139"/>
      <c r="P111" s="139"/>
      <c r="Q111" s="139"/>
      <c r="R111" s="140"/>
      <c r="S111" s="137">
        <f>SUM(D111:R111)</f>
        <v>0</v>
      </c>
      <c r="U111" s="136" t="s">
        <v>97</v>
      </c>
      <c r="V111" s="137">
        <f t="shared" si="66"/>
        <v>0</v>
      </c>
      <c r="W111" s="138"/>
      <c r="X111" s="139"/>
      <c r="Y111" s="139"/>
      <c r="Z111" s="139"/>
      <c r="AA111" s="139"/>
      <c r="AB111" s="139"/>
      <c r="AC111" s="140"/>
      <c r="AD111" s="137">
        <f>SUM(W111:AC111)</f>
        <v>0</v>
      </c>
      <c r="AE111" s="138"/>
      <c r="AF111" s="138"/>
      <c r="AG111" s="139"/>
      <c r="AH111" s="139"/>
      <c r="AI111" s="139"/>
      <c r="AJ111" s="139"/>
      <c r="AK111" s="140"/>
      <c r="AL111" s="137">
        <f>SUM(AE111:AK111)</f>
        <v>0</v>
      </c>
      <c r="AM111" s="138"/>
      <c r="AN111" s="140"/>
      <c r="AO111" s="137">
        <f>SUM(AM111:AN111)</f>
        <v>0</v>
      </c>
      <c r="AP111" s="139"/>
      <c r="AQ111" s="139"/>
      <c r="AR111" s="141"/>
    </row>
    <row r="112" spans="2:44" s="131" customFormat="1" ht="15" customHeight="1">
      <c r="B112" s="136">
        <v>2006</v>
      </c>
      <c r="C112" s="137">
        <f t="shared" si="63"/>
        <v>0</v>
      </c>
      <c r="D112" s="138"/>
      <c r="E112" s="139"/>
      <c r="F112" s="139"/>
      <c r="G112" s="139"/>
      <c r="H112" s="139"/>
      <c r="I112" s="139"/>
      <c r="J112" s="139"/>
      <c r="K112" s="139"/>
      <c r="L112" s="139"/>
      <c r="M112" s="139"/>
      <c r="N112" s="139"/>
      <c r="O112" s="139"/>
      <c r="P112" s="139"/>
      <c r="Q112" s="139"/>
      <c r="R112" s="140"/>
      <c r="S112" s="137">
        <f>SUM(D112:R112)</f>
        <v>0</v>
      </c>
      <c r="U112" s="136">
        <v>2006</v>
      </c>
      <c r="V112" s="137">
        <f t="shared" si="66"/>
        <v>0</v>
      </c>
      <c r="W112" s="138"/>
      <c r="X112" s="139"/>
      <c r="Y112" s="139"/>
      <c r="Z112" s="139"/>
      <c r="AA112" s="139"/>
      <c r="AB112" s="139"/>
      <c r="AC112" s="140"/>
      <c r="AD112" s="137">
        <f>SUM(W112:AC112)</f>
        <v>0</v>
      </c>
      <c r="AE112" s="138"/>
      <c r="AF112" s="138"/>
      <c r="AG112" s="139"/>
      <c r="AH112" s="139"/>
      <c r="AI112" s="139"/>
      <c r="AJ112" s="139"/>
      <c r="AK112" s="140"/>
      <c r="AL112" s="137">
        <f>SUM(AE112:AK112)</f>
        <v>0</v>
      </c>
      <c r="AM112" s="138"/>
      <c r="AN112" s="140"/>
      <c r="AO112" s="137">
        <f>SUM(AM112:AN112)</f>
        <v>0</v>
      </c>
      <c r="AP112" s="139"/>
      <c r="AQ112" s="139"/>
      <c r="AR112" s="141"/>
    </row>
    <row r="113" spans="2:45" s="131" customFormat="1" ht="15" customHeight="1">
      <c r="B113" s="136">
        <v>2007</v>
      </c>
      <c r="C113" s="137">
        <f t="shared" si="63"/>
        <v>0</v>
      </c>
      <c r="D113" s="138"/>
      <c r="E113" s="139"/>
      <c r="F113" s="139"/>
      <c r="G113" s="139"/>
      <c r="H113" s="139"/>
      <c r="I113" s="139"/>
      <c r="J113" s="139"/>
      <c r="K113" s="139"/>
      <c r="L113" s="139"/>
      <c r="M113" s="139"/>
      <c r="N113" s="139"/>
      <c r="O113" s="139"/>
      <c r="P113" s="139"/>
      <c r="Q113" s="139"/>
      <c r="R113" s="140"/>
      <c r="S113" s="137">
        <f>SUM(D113:R113)</f>
        <v>0</v>
      </c>
      <c r="U113" s="136">
        <v>2007</v>
      </c>
      <c r="V113" s="137">
        <f t="shared" si="66"/>
        <v>0</v>
      </c>
      <c r="W113" s="138"/>
      <c r="X113" s="139"/>
      <c r="Y113" s="139"/>
      <c r="Z113" s="139"/>
      <c r="AA113" s="139"/>
      <c r="AB113" s="139"/>
      <c r="AC113" s="140"/>
      <c r="AD113" s="137">
        <f>SUM(W113:AC113)</f>
        <v>0</v>
      </c>
      <c r="AE113" s="138"/>
      <c r="AF113" s="138"/>
      <c r="AG113" s="139"/>
      <c r="AH113" s="139"/>
      <c r="AI113" s="139"/>
      <c r="AJ113" s="139"/>
      <c r="AK113" s="140"/>
      <c r="AL113" s="137">
        <f>SUM(AE113:AK113)</f>
        <v>0</v>
      </c>
      <c r="AM113" s="138"/>
      <c r="AN113" s="140"/>
      <c r="AO113" s="137">
        <f>SUM(AM113:AN113)</f>
        <v>0</v>
      </c>
      <c r="AP113" s="139"/>
      <c r="AQ113" s="139"/>
      <c r="AR113" s="141"/>
    </row>
    <row r="114" spans="2:45" s="131" customFormat="1" ht="15" customHeight="1">
      <c r="B114" s="136" t="s">
        <v>98</v>
      </c>
      <c r="C114" s="137">
        <f t="shared" si="63"/>
        <v>0</v>
      </c>
      <c r="D114" s="138"/>
      <c r="E114" s="139"/>
      <c r="F114" s="139"/>
      <c r="G114" s="139"/>
      <c r="H114" s="139"/>
      <c r="I114" s="139"/>
      <c r="J114" s="139"/>
      <c r="K114" s="139"/>
      <c r="L114" s="139"/>
      <c r="M114" s="139"/>
      <c r="N114" s="139"/>
      <c r="O114" s="139"/>
      <c r="P114" s="139"/>
      <c r="Q114" s="139"/>
      <c r="R114" s="140"/>
      <c r="S114" s="137">
        <f>SUM(D114:R114)</f>
        <v>0</v>
      </c>
      <c r="U114" s="136" t="s">
        <v>98</v>
      </c>
      <c r="V114" s="137">
        <f t="shared" si="66"/>
        <v>0</v>
      </c>
      <c r="W114" s="138"/>
      <c r="X114" s="139"/>
      <c r="Y114" s="139"/>
      <c r="Z114" s="139"/>
      <c r="AA114" s="139"/>
      <c r="AB114" s="139"/>
      <c r="AC114" s="140"/>
      <c r="AD114" s="137">
        <f>SUM(W114:AC114)</f>
        <v>0</v>
      </c>
      <c r="AE114" s="138"/>
      <c r="AF114" s="138"/>
      <c r="AG114" s="139"/>
      <c r="AH114" s="139"/>
      <c r="AI114" s="139"/>
      <c r="AJ114" s="139"/>
      <c r="AK114" s="140"/>
      <c r="AL114" s="137">
        <f>SUM(AE114:AK114)</f>
        <v>0</v>
      </c>
      <c r="AM114" s="138"/>
      <c r="AN114" s="140"/>
      <c r="AO114" s="137">
        <f>SUM(AM114:AN114)</f>
        <v>0</v>
      </c>
      <c r="AP114" s="139"/>
      <c r="AQ114" s="139"/>
      <c r="AR114" s="141"/>
    </row>
    <row r="115" spans="2:45" s="131" customFormat="1" ht="15" customHeight="1">
      <c r="B115" s="136" t="s">
        <v>99</v>
      </c>
      <c r="C115" s="137">
        <f t="shared" si="63"/>
        <v>0</v>
      </c>
      <c r="D115" s="138"/>
      <c r="E115" s="139"/>
      <c r="F115" s="139"/>
      <c r="G115" s="139"/>
      <c r="H115" s="139"/>
      <c r="I115" s="139"/>
      <c r="J115" s="139"/>
      <c r="K115" s="139"/>
      <c r="L115" s="139"/>
      <c r="M115" s="139"/>
      <c r="N115" s="139"/>
      <c r="O115" s="139"/>
      <c r="P115" s="139"/>
      <c r="Q115" s="139"/>
      <c r="R115" s="140"/>
      <c r="S115" s="137">
        <f>SUM(D115:R115)</f>
        <v>0</v>
      </c>
      <c r="U115" s="136" t="s">
        <v>99</v>
      </c>
      <c r="V115" s="137">
        <f t="shared" si="66"/>
        <v>0</v>
      </c>
      <c r="W115" s="138"/>
      <c r="X115" s="139"/>
      <c r="Y115" s="139"/>
      <c r="Z115" s="139"/>
      <c r="AA115" s="139"/>
      <c r="AB115" s="139"/>
      <c r="AC115" s="140"/>
      <c r="AD115" s="137">
        <f>SUM(W115:AC115)</f>
        <v>0</v>
      </c>
      <c r="AE115" s="138"/>
      <c r="AF115" s="138"/>
      <c r="AG115" s="139"/>
      <c r="AH115" s="139"/>
      <c r="AI115" s="139"/>
      <c r="AJ115" s="139"/>
      <c r="AK115" s="140"/>
      <c r="AL115" s="137">
        <f>SUM(AE115:AK115)</f>
        <v>0</v>
      </c>
      <c r="AM115" s="138"/>
      <c r="AN115" s="140"/>
      <c r="AO115" s="137">
        <f>SUM(AM115:AN115)</f>
        <v>0</v>
      </c>
      <c r="AP115" s="139"/>
      <c r="AQ115" s="139"/>
      <c r="AR115" s="141"/>
    </row>
    <row r="116" spans="2:45" s="109" customFormat="1" ht="8.25" customHeight="1">
      <c r="B116" s="142"/>
      <c r="C116" s="143"/>
      <c r="D116" s="144"/>
      <c r="E116" s="144"/>
      <c r="F116" s="145"/>
      <c r="G116" s="145"/>
      <c r="H116" s="145"/>
      <c r="I116" s="145"/>
      <c r="J116" s="145"/>
      <c r="K116" s="145"/>
      <c r="L116" s="145"/>
      <c r="M116" s="145"/>
      <c r="N116" s="145"/>
      <c r="O116" s="145"/>
      <c r="P116" s="145"/>
      <c r="Q116" s="145"/>
      <c r="R116" s="145"/>
      <c r="S116" s="146"/>
      <c r="U116" s="142"/>
      <c r="V116" s="143"/>
      <c r="W116" s="145"/>
      <c r="X116" s="145"/>
      <c r="Y116" s="145"/>
      <c r="Z116" s="145"/>
      <c r="AA116" s="145"/>
      <c r="AB116" s="145"/>
      <c r="AC116" s="145"/>
      <c r="AD116" s="146"/>
      <c r="AE116" s="145"/>
      <c r="AF116" s="145"/>
      <c r="AG116" s="145"/>
      <c r="AH116" s="145"/>
      <c r="AI116" s="145"/>
      <c r="AJ116" s="145"/>
      <c r="AK116" s="145"/>
      <c r="AL116" s="146"/>
      <c r="AM116" s="145"/>
      <c r="AN116" s="145"/>
      <c r="AO116" s="146"/>
      <c r="AP116" s="145"/>
      <c r="AQ116" s="145"/>
      <c r="AR116" s="147"/>
    </row>
    <row r="117" spans="2:45" s="131" customFormat="1" ht="15" customHeight="1">
      <c r="B117" s="148" t="s">
        <v>106</v>
      </c>
      <c r="C117" s="137">
        <f t="shared" ref="C117:C122" si="67">S117+AD117+AL117+AO117+AP117-AQ117+AR117</f>
        <v>0</v>
      </c>
      <c r="D117" s="149">
        <f t="shared" ref="D117:AR117" si="68">SUM(D118:D122)</f>
        <v>0</v>
      </c>
      <c r="E117" s="149">
        <f t="shared" si="68"/>
        <v>0</v>
      </c>
      <c r="F117" s="149">
        <f t="shared" si="68"/>
        <v>0</v>
      </c>
      <c r="G117" s="149">
        <f t="shared" si="68"/>
        <v>0</v>
      </c>
      <c r="H117" s="149">
        <f t="shared" si="68"/>
        <v>0</v>
      </c>
      <c r="I117" s="149">
        <f t="shared" si="68"/>
        <v>0</v>
      </c>
      <c r="J117" s="149">
        <f t="shared" si="68"/>
        <v>0</v>
      </c>
      <c r="K117" s="149">
        <f t="shared" si="68"/>
        <v>0</v>
      </c>
      <c r="L117" s="149">
        <f>SUM(L118:L122)</f>
        <v>0</v>
      </c>
      <c r="M117" s="149">
        <f t="shared" ref="M117" si="69">SUM(M118:M122)</f>
        <v>0</v>
      </c>
      <c r="N117" s="149">
        <f t="shared" si="68"/>
        <v>0</v>
      </c>
      <c r="O117" s="149">
        <f t="shared" si="68"/>
        <v>0</v>
      </c>
      <c r="P117" s="149">
        <f t="shared" si="68"/>
        <v>0</v>
      </c>
      <c r="Q117" s="149">
        <f t="shared" si="68"/>
        <v>0</v>
      </c>
      <c r="R117" s="149">
        <f t="shared" si="68"/>
        <v>0</v>
      </c>
      <c r="S117" s="137">
        <f t="shared" si="68"/>
        <v>0</v>
      </c>
      <c r="U117" s="148" t="s">
        <v>106</v>
      </c>
      <c r="V117" s="137">
        <f t="shared" ref="V117:V122" si="70">AL117+AW117+BE117+BH117+BI117-BJ117+BK117</f>
        <v>0</v>
      </c>
      <c r="W117" s="149">
        <f t="shared" si="68"/>
        <v>0</v>
      </c>
      <c r="X117" s="149">
        <f t="shared" si="68"/>
        <v>0</v>
      </c>
      <c r="Y117" s="149">
        <f t="shared" si="68"/>
        <v>0</v>
      </c>
      <c r="Z117" s="149">
        <f t="shared" si="68"/>
        <v>0</v>
      </c>
      <c r="AA117" s="149">
        <f>SUM(AA118:AA122)</f>
        <v>0</v>
      </c>
      <c r="AB117" s="149">
        <f t="shared" si="68"/>
        <v>0</v>
      </c>
      <c r="AC117" s="149">
        <f t="shared" si="68"/>
        <v>0</v>
      </c>
      <c r="AD117" s="137">
        <f t="shared" si="68"/>
        <v>0</v>
      </c>
      <c r="AE117" s="149">
        <f t="shared" si="68"/>
        <v>0</v>
      </c>
      <c r="AF117" s="149">
        <f t="shared" si="68"/>
        <v>0</v>
      </c>
      <c r="AG117" s="149">
        <f t="shared" si="68"/>
        <v>0</v>
      </c>
      <c r="AH117" s="149">
        <f>SUM(AH118:AH122)</f>
        <v>0</v>
      </c>
      <c r="AI117" s="149">
        <f t="shared" si="68"/>
        <v>0</v>
      </c>
      <c r="AJ117" s="149">
        <f t="shared" si="68"/>
        <v>0</v>
      </c>
      <c r="AK117" s="149">
        <f t="shared" si="68"/>
        <v>0</v>
      </c>
      <c r="AL117" s="137">
        <f t="shared" si="68"/>
        <v>0</v>
      </c>
      <c r="AM117" s="149">
        <f t="shared" si="68"/>
        <v>0</v>
      </c>
      <c r="AN117" s="149">
        <f t="shared" si="68"/>
        <v>0</v>
      </c>
      <c r="AO117" s="137">
        <f t="shared" si="68"/>
        <v>0</v>
      </c>
      <c r="AP117" s="149">
        <f t="shared" si="68"/>
        <v>0</v>
      </c>
      <c r="AQ117" s="149">
        <f t="shared" si="68"/>
        <v>0</v>
      </c>
      <c r="AR117" s="150">
        <f t="shared" si="68"/>
        <v>0</v>
      </c>
    </row>
    <row r="118" spans="2:45" s="131" customFormat="1" ht="15" customHeight="1">
      <c r="B118" s="136" t="s">
        <v>97</v>
      </c>
      <c r="C118" s="137">
        <f t="shared" si="67"/>
        <v>0</v>
      </c>
      <c r="D118" s="138"/>
      <c r="E118" s="139"/>
      <c r="F118" s="139"/>
      <c r="G118" s="139"/>
      <c r="H118" s="139"/>
      <c r="I118" s="139"/>
      <c r="J118" s="139"/>
      <c r="K118" s="139"/>
      <c r="L118" s="139"/>
      <c r="M118" s="139"/>
      <c r="N118" s="139"/>
      <c r="O118" s="139"/>
      <c r="P118" s="139"/>
      <c r="Q118" s="139"/>
      <c r="R118" s="140"/>
      <c r="S118" s="137">
        <f>SUM(D118:R118)</f>
        <v>0</v>
      </c>
      <c r="U118" s="136" t="s">
        <v>97</v>
      </c>
      <c r="V118" s="137">
        <f t="shared" si="70"/>
        <v>0</v>
      </c>
      <c r="W118" s="138"/>
      <c r="X118" s="139"/>
      <c r="Y118" s="139"/>
      <c r="Z118" s="139"/>
      <c r="AA118" s="139"/>
      <c r="AB118" s="139"/>
      <c r="AC118" s="140"/>
      <c r="AD118" s="137">
        <f>SUM(W118:AC118)</f>
        <v>0</v>
      </c>
      <c r="AE118" s="138"/>
      <c r="AF118" s="138"/>
      <c r="AG118" s="139"/>
      <c r="AH118" s="139"/>
      <c r="AI118" s="139"/>
      <c r="AJ118" s="139"/>
      <c r="AK118" s="140"/>
      <c r="AL118" s="137">
        <f>SUM(AE118:AK118)</f>
        <v>0</v>
      </c>
      <c r="AM118" s="138"/>
      <c r="AN118" s="140"/>
      <c r="AO118" s="137">
        <f>SUM(AM118:AN118)</f>
        <v>0</v>
      </c>
      <c r="AP118" s="139"/>
      <c r="AQ118" s="139"/>
      <c r="AR118" s="141"/>
    </row>
    <row r="119" spans="2:45" s="131" customFormat="1" ht="15" customHeight="1">
      <c r="B119" s="136">
        <v>2006</v>
      </c>
      <c r="C119" s="137">
        <f t="shared" si="67"/>
        <v>0</v>
      </c>
      <c r="D119" s="138"/>
      <c r="E119" s="139"/>
      <c r="F119" s="139"/>
      <c r="G119" s="139"/>
      <c r="H119" s="139"/>
      <c r="I119" s="139"/>
      <c r="J119" s="139"/>
      <c r="K119" s="139"/>
      <c r="L119" s="139"/>
      <c r="M119" s="139"/>
      <c r="N119" s="139"/>
      <c r="O119" s="139"/>
      <c r="P119" s="139"/>
      <c r="Q119" s="139"/>
      <c r="R119" s="140"/>
      <c r="S119" s="137">
        <f>SUM(D119:R119)</f>
        <v>0</v>
      </c>
      <c r="U119" s="136">
        <v>2006</v>
      </c>
      <c r="V119" s="137">
        <f t="shared" si="70"/>
        <v>0</v>
      </c>
      <c r="W119" s="138"/>
      <c r="X119" s="139"/>
      <c r="Y119" s="139"/>
      <c r="Z119" s="139"/>
      <c r="AA119" s="139"/>
      <c r="AB119" s="139"/>
      <c r="AC119" s="140"/>
      <c r="AD119" s="137">
        <f>SUM(W119:AC119)</f>
        <v>0</v>
      </c>
      <c r="AE119" s="138"/>
      <c r="AF119" s="138"/>
      <c r="AG119" s="139"/>
      <c r="AH119" s="139"/>
      <c r="AI119" s="139"/>
      <c r="AJ119" s="139"/>
      <c r="AK119" s="140"/>
      <c r="AL119" s="137">
        <f>SUM(AE119:AK119)</f>
        <v>0</v>
      </c>
      <c r="AM119" s="138"/>
      <c r="AN119" s="140"/>
      <c r="AO119" s="137">
        <f>SUM(AM119:AN119)</f>
        <v>0</v>
      </c>
      <c r="AP119" s="139"/>
      <c r="AQ119" s="139"/>
      <c r="AR119" s="141"/>
    </row>
    <row r="120" spans="2:45" s="131" customFormat="1" ht="15" customHeight="1">
      <c r="B120" s="136">
        <v>2007</v>
      </c>
      <c r="C120" s="137">
        <f t="shared" si="67"/>
        <v>0</v>
      </c>
      <c r="D120" s="138"/>
      <c r="E120" s="139"/>
      <c r="F120" s="139"/>
      <c r="G120" s="139"/>
      <c r="H120" s="139"/>
      <c r="I120" s="139"/>
      <c r="J120" s="139"/>
      <c r="K120" s="139"/>
      <c r="L120" s="139"/>
      <c r="M120" s="139"/>
      <c r="N120" s="139"/>
      <c r="O120" s="139"/>
      <c r="P120" s="139"/>
      <c r="Q120" s="139"/>
      <c r="R120" s="140"/>
      <c r="S120" s="137">
        <f>SUM(D120:R120)</f>
        <v>0</v>
      </c>
      <c r="U120" s="136">
        <v>2007</v>
      </c>
      <c r="V120" s="137">
        <f t="shared" si="70"/>
        <v>0</v>
      </c>
      <c r="W120" s="138"/>
      <c r="X120" s="139"/>
      <c r="Y120" s="139"/>
      <c r="Z120" s="139"/>
      <c r="AA120" s="139"/>
      <c r="AB120" s="139"/>
      <c r="AC120" s="140"/>
      <c r="AD120" s="137">
        <f>SUM(W120:AC120)</f>
        <v>0</v>
      </c>
      <c r="AE120" s="138"/>
      <c r="AF120" s="138"/>
      <c r="AG120" s="139"/>
      <c r="AH120" s="139"/>
      <c r="AI120" s="139"/>
      <c r="AJ120" s="139"/>
      <c r="AK120" s="140"/>
      <c r="AL120" s="137">
        <f>SUM(AE120:AK120)</f>
        <v>0</v>
      </c>
      <c r="AM120" s="138"/>
      <c r="AN120" s="140"/>
      <c r="AO120" s="137">
        <f>SUM(AM120:AN120)</f>
        <v>0</v>
      </c>
      <c r="AP120" s="139"/>
      <c r="AQ120" s="139"/>
      <c r="AR120" s="141"/>
    </row>
    <row r="121" spans="2:45" s="131" customFormat="1" ht="15" customHeight="1">
      <c r="B121" s="136" t="s">
        <v>98</v>
      </c>
      <c r="C121" s="137">
        <f t="shared" si="67"/>
        <v>0</v>
      </c>
      <c r="D121" s="138"/>
      <c r="E121" s="139"/>
      <c r="F121" s="139"/>
      <c r="G121" s="139"/>
      <c r="H121" s="139"/>
      <c r="I121" s="139"/>
      <c r="J121" s="139"/>
      <c r="K121" s="139"/>
      <c r="L121" s="139"/>
      <c r="M121" s="139"/>
      <c r="N121" s="139"/>
      <c r="O121" s="139"/>
      <c r="P121" s="139"/>
      <c r="Q121" s="139"/>
      <c r="R121" s="140"/>
      <c r="S121" s="137">
        <f>SUM(D121:R121)</f>
        <v>0</v>
      </c>
      <c r="U121" s="136" t="s">
        <v>98</v>
      </c>
      <c r="V121" s="137">
        <f t="shared" si="70"/>
        <v>0</v>
      </c>
      <c r="W121" s="138"/>
      <c r="X121" s="139"/>
      <c r="Y121" s="139"/>
      <c r="Z121" s="139"/>
      <c r="AA121" s="139"/>
      <c r="AB121" s="139"/>
      <c r="AC121" s="140"/>
      <c r="AD121" s="137">
        <f>SUM(W121:AC121)</f>
        <v>0</v>
      </c>
      <c r="AE121" s="138"/>
      <c r="AF121" s="138"/>
      <c r="AG121" s="139"/>
      <c r="AH121" s="139"/>
      <c r="AI121" s="139"/>
      <c r="AJ121" s="139"/>
      <c r="AK121" s="140"/>
      <c r="AL121" s="137">
        <f>SUM(AE121:AK121)</f>
        <v>0</v>
      </c>
      <c r="AM121" s="138"/>
      <c r="AN121" s="140"/>
      <c r="AO121" s="137">
        <f>SUM(AM121:AN121)</f>
        <v>0</v>
      </c>
      <c r="AP121" s="139"/>
      <c r="AQ121" s="139"/>
      <c r="AR121" s="141"/>
    </row>
    <row r="122" spans="2:45" s="131" customFormat="1" ht="15" customHeight="1">
      <c r="B122" s="136" t="s">
        <v>99</v>
      </c>
      <c r="C122" s="137">
        <f t="shared" si="67"/>
        <v>0</v>
      </c>
      <c r="D122" s="138"/>
      <c r="E122" s="139"/>
      <c r="F122" s="139"/>
      <c r="G122" s="139"/>
      <c r="H122" s="139"/>
      <c r="I122" s="139"/>
      <c r="J122" s="139"/>
      <c r="K122" s="139"/>
      <c r="L122" s="139"/>
      <c r="M122" s="139"/>
      <c r="N122" s="139"/>
      <c r="O122" s="139"/>
      <c r="P122" s="139"/>
      <c r="Q122" s="139"/>
      <c r="R122" s="140"/>
      <c r="S122" s="137">
        <f>SUM(D122:R122)</f>
        <v>0</v>
      </c>
      <c r="U122" s="136" t="s">
        <v>99</v>
      </c>
      <c r="V122" s="137">
        <f t="shared" si="70"/>
        <v>0</v>
      </c>
      <c r="W122" s="138"/>
      <c r="X122" s="139"/>
      <c r="Y122" s="139"/>
      <c r="Z122" s="139"/>
      <c r="AA122" s="139"/>
      <c r="AB122" s="139"/>
      <c r="AC122" s="140"/>
      <c r="AD122" s="137">
        <f>SUM(W122:AC122)</f>
        <v>0</v>
      </c>
      <c r="AE122" s="138"/>
      <c r="AF122" s="138"/>
      <c r="AG122" s="139"/>
      <c r="AH122" s="139"/>
      <c r="AI122" s="139"/>
      <c r="AJ122" s="139"/>
      <c r="AK122" s="140"/>
      <c r="AL122" s="137">
        <f>SUM(AE122:AK122)</f>
        <v>0</v>
      </c>
      <c r="AM122" s="138"/>
      <c r="AN122" s="140"/>
      <c r="AO122" s="137">
        <f>SUM(AM122:AN122)</f>
        <v>0</v>
      </c>
      <c r="AP122" s="139"/>
      <c r="AQ122" s="139"/>
      <c r="AR122" s="141"/>
    </row>
    <row r="123" spans="2:45" s="109" customFormat="1" ht="8.25" customHeight="1">
      <c r="B123" s="142"/>
      <c r="C123" s="143"/>
      <c r="D123" s="144"/>
      <c r="E123" s="144"/>
      <c r="F123" s="145"/>
      <c r="G123" s="145"/>
      <c r="H123" s="145"/>
      <c r="I123" s="145"/>
      <c r="J123" s="145"/>
      <c r="K123" s="145"/>
      <c r="L123" s="145"/>
      <c r="M123" s="145"/>
      <c r="N123" s="145"/>
      <c r="O123" s="145"/>
      <c r="P123" s="145"/>
      <c r="Q123" s="145"/>
      <c r="R123" s="145"/>
      <c r="S123" s="146"/>
      <c r="U123" s="142"/>
      <c r="V123" s="143"/>
      <c r="W123" s="145"/>
      <c r="X123" s="145"/>
      <c r="Y123" s="145"/>
      <c r="Z123" s="145"/>
      <c r="AA123" s="145"/>
      <c r="AB123" s="145"/>
      <c r="AC123" s="145"/>
      <c r="AD123" s="146"/>
      <c r="AE123" s="145"/>
      <c r="AF123" s="145"/>
      <c r="AG123" s="145"/>
      <c r="AH123" s="145"/>
      <c r="AI123" s="145"/>
      <c r="AJ123" s="145"/>
      <c r="AK123" s="145"/>
      <c r="AL123" s="158"/>
      <c r="AM123" s="145"/>
      <c r="AN123" s="145"/>
      <c r="AO123" s="146"/>
      <c r="AP123" s="145"/>
      <c r="AQ123" s="145"/>
      <c r="AR123" s="147"/>
    </row>
    <row r="124" spans="2:45" s="109" customFormat="1" ht="15.75" customHeight="1" thickBot="1">
      <c r="B124" s="151" t="s">
        <v>16</v>
      </c>
      <c r="C124" s="152">
        <f t="shared" ref="C124:AR124" si="71">C117+C110+C103+C96+C89+C82+C75+C68</f>
        <v>0</v>
      </c>
      <c r="D124" s="153">
        <f t="shared" si="71"/>
        <v>0</v>
      </c>
      <c r="E124" s="153">
        <f t="shared" si="71"/>
        <v>0</v>
      </c>
      <c r="F124" s="153">
        <f t="shared" si="71"/>
        <v>0</v>
      </c>
      <c r="G124" s="153">
        <f t="shared" si="71"/>
        <v>0</v>
      </c>
      <c r="H124" s="153">
        <f t="shared" si="71"/>
        <v>0</v>
      </c>
      <c r="I124" s="153">
        <f t="shared" si="71"/>
        <v>0</v>
      </c>
      <c r="J124" s="153">
        <f t="shared" si="71"/>
        <v>0</v>
      </c>
      <c r="K124" s="153">
        <f t="shared" si="71"/>
        <v>0</v>
      </c>
      <c r="L124" s="153">
        <f>L117+L110+L103+L96+L89+L82+L75+L68</f>
        <v>0</v>
      </c>
      <c r="M124" s="153">
        <f t="shared" ref="M124" si="72">M117+M110+M103+M96+M89+M82+M75+M68</f>
        <v>0</v>
      </c>
      <c r="N124" s="153">
        <f t="shared" si="71"/>
        <v>0</v>
      </c>
      <c r="O124" s="153">
        <f t="shared" si="71"/>
        <v>0</v>
      </c>
      <c r="P124" s="153">
        <f t="shared" si="71"/>
        <v>0</v>
      </c>
      <c r="Q124" s="153">
        <f t="shared" si="71"/>
        <v>0</v>
      </c>
      <c r="R124" s="153">
        <f t="shared" si="71"/>
        <v>0</v>
      </c>
      <c r="S124" s="152">
        <f t="shared" si="71"/>
        <v>0</v>
      </c>
      <c r="U124" s="151" t="s">
        <v>16</v>
      </c>
      <c r="V124" s="152">
        <f t="shared" ref="V124" si="73">V117+V110+V103+V96+V89+V82+V75+V68</f>
        <v>0</v>
      </c>
      <c r="W124" s="153">
        <f t="shared" si="71"/>
        <v>0</v>
      </c>
      <c r="X124" s="153">
        <f t="shared" si="71"/>
        <v>0</v>
      </c>
      <c r="Y124" s="153">
        <f t="shared" si="71"/>
        <v>0</v>
      </c>
      <c r="Z124" s="153">
        <f t="shared" si="71"/>
        <v>0</v>
      </c>
      <c r="AA124" s="153">
        <f>AA117+AA110+AA103+AA96+AA89+AA82+AA75+AA68</f>
        <v>0</v>
      </c>
      <c r="AB124" s="153">
        <f t="shared" si="71"/>
        <v>0</v>
      </c>
      <c r="AC124" s="153">
        <f t="shared" si="71"/>
        <v>0</v>
      </c>
      <c r="AD124" s="152">
        <f t="shared" si="71"/>
        <v>0</v>
      </c>
      <c r="AE124" s="153">
        <f t="shared" si="71"/>
        <v>0</v>
      </c>
      <c r="AF124" s="153">
        <f t="shared" si="71"/>
        <v>0</v>
      </c>
      <c r="AG124" s="153">
        <f t="shared" si="71"/>
        <v>0</v>
      </c>
      <c r="AH124" s="153">
        <f>AH117+AH110+AH103+AH96+AH89+AH82+AH75+AH68</f>
        <v>0</v>
      </c>
      <c r="AI124" s="153">
        <f t="shared" si="71"/>
        <v>0</v>
      </c>
      <c r="AJ124" s="153">
        <f t="shared" si="71"/>
        <v>0</v>
      </c>
      <c r="AK124" s="153">
        <f t="shared" si="71"/>
        <v>0</v>
      </c>
      <c r="AL124" s="152">
        <f t="shared" si="71"/>
        <v>0</v>
      </c>
      <c r="AM124" s="153">
        <f t="shared" si="71"/>
        <v>0</v>
      </c>
      <c r="AN124" s="153">
        <f t="shared" si="71"/>
        <v>0</v>
      </c>
      <c r="AO124" s="152">
        <f t="shared" si="71"/>
        <v>0</v>
      </c>
      <c r="AP124" s="153">
        <f t="shared" si="71"/>
        <v>0</v>
      </c>
      <c r="AQ124" s="153">
        <f t="shared" si="71"/>
        <v>0</v>
      </c>
      <c r="AR124" s="154">
        <f t="shared" si="71"/>
        <v>0</v>
      </c>
    </row>
    <row r="125" spans="2:45" s="109" customFormat="1" ht="4.1500000000000004" customHeight="1">
      <c r="C125" s="155"/>
      <c r="D125" s="156"/>
      <c r="E125" s="156"/>
      <c r="V125" s="155"/>
    </row>
    <row r="126" spans="2:45" ht="15" customHeight="1">
      <c r="B126" s="159"/>
      <c r="C126" s="160"/>
      <c r="D126" s="161"/>
      <c r="E126" s="161"/>
      <c r="F126" s="162"/>
      <c r="G126" s="162"/>
      <c r="H126" s="162"/>
      <c r="I126" s="162"/>
      <c r="J126" s="162"/>
      <c r="K126" s="162"/>
      <c r="L126" s="162"/>
      <c r="M126" s="162"/>
      <c r="N126" s="162"/>
      <c r="O126" s="162"/>
      <c r="P126" s="162"/>
      <c r="Q126" s="162"/>
      <c r="R126" s="162"/>
      <c r="S126" s="162"/>
      <c r="U126" s="159"/>
      <c r="V126" s="160"/>
      <c r="W126" s="162"/>
      <c r="X126" s="162"/>
      <c r="Y126" s="162"/>
      <c r="Z126" s="162"/>
      <c r="AA126" s="162"/>
      <c r="AB126" s="162"/>
      <c r="AC126" s="162"/>
      <c r="AD126" s="162"/>
      <c r="AE126" s="162"/>
      <c r="AF126" s="162"/>
      <c r="AG126" s="162"/>
      <c r="AH126" s="162"/>
      <c r="AI126" s="162"/>
      <c r="AJ126" s="162"/>
      <c r="AK126" s="162"/>
      <c r="AL126" s="162"/>
      <c r="AM126" s="162"/>
      <c r="AN126" s="162"/>
      <c r="AO126" s="162"/>
      <c r="AP126" s="162"/>
      <c r="AQ126" s="162"/>
      <c r="AR126" s="162"/>
      <c r="AS126" s="162"/>
    </row>
    <row r="127" spans="2:45" ht="15" customHeight="1">
      <c r="B127" s="163"/>
      <c r="C127" s="160"/>
      <c r="D127" s="161"/>
      <c r="E127" s="161"/>
      <c r="F127" s="162"/>
      <c r="G127" s="162"/>
      <c r="H127" s="162"/>
      <c r="I127" s="162"/>
      <c r="J127" s="162"/>
      <c r="K127" s="162"/>
      <c r="L127" s="162"/>
      <c r="M127" s="162"/>
      <c r="N127" s="162"/>
      <c r="O127" s="162"/>
      <c r="P127" s="162"/>
      <c r="Q127" s="162"/>
      <c r="R127" s="162"/>
      <c r="S127" s="162"/>
      <c r="U127" s="163"/>
      <c r="V127" s="160"/>
      <c r="W127" s="162"/>
      <c r="X127" s="162"/>
      <c r="Y127" s="162"/>
      <c r="Z127" s="162"/>
      <c r="AA127" s="162"/>
      <c r="AB127" s="162"/>
      <c r="AC127" s="162"/>
      <c r="AD127" s="162"/>
      <c r="AE127" s="162"/>
      <c r="AF127" s="162"/>
      <c r="AG127" s="162"/>
      <c r="AH127" s="162"/>
      <c r="AI127" s="162"/>
      <c r="AJ127" s="162"/>
      <c r="AK127" s="162"/>
      <c r="AL127" s="162"/>
      <c r="AM127" s="162"/>
      <c r="AN127" s="162"/>
      <c r="AO127" s="162"/>
      <c r="AP127" s="162"/>
      <c r="AQ127" s="162"/>
      <c r="AR127" s="162"/>
      <c r="AS127" s="162"/>
    </row>
    <row r="128" spans="2:45" ht="15" customHeight="1">
      <c r="B128" s="164"/>
      <c r="C128" s="160"/>
      <c r="D128" s="161"/>
      <c r="E128" s="161"/>
      <c r="F128" s="162"/>
      <c r="G128" s="162"/>
      <c r="H128" s="162"/>
      <c r="I128" s="162"/>
      <c r="J128" s="162"/>
      <c r="K128" s="162"/>
      <c r="L128" s="162"/>
      <c r="M128" s="162"/>
      <c r="N128" s="162"/>
      <c r="O128" s="162"/>
      <c r="P128" s="162"/>
      <c r="Q128" s="162"/>
      <c r="R128" s="162"/>
      <c r="S128" s="162"/>
      <c r="U128" s="164"/>
      <c r="V128" s="160"/>
      <c r="W128" s="162"/>
      <c r="X128" s="162"/>
      <c r="Y128" s="162"/>
      <c r="Z128" s="162"/>
      <c r="AA128" s="162"/>
      <c r="AB128" s="162"/>
      <c r="AC128" s="162"/>
      <c r="AD128" s="162"/>
      <c r="AE128" s="162"/>
      <c r="AF128" s="162"/>
      <c r="AG128" s="162"/>
      <c r="AH128" s="162"/>
      <c r="AI128" s="162"/>
      <c r="AJ128" s="162"/>
      <c r="AK128" s="162"/>
      <c r="AL128" s="162"/>
      <c r="AM128" s="162"/>
      <c r="AN128" s="162"/>
      <c r="AO128" s="162"/>
      <c r="AP128" s="162"/>
      <c r="AQ128" s="162"/>
      <c r="AR128" s="162"/>
      <c r="AS128" s="162"/>
    </row>
    <row r="129" spans="2:45" ht="15" customHeight="1">
      <c r="B129" s="164"/>
      <c r="C129" s="160"/>
      <c r="D129" s="161"/>
      <c r="E129" s="161"/>
      <c r="F129" s="162"/>
      <c r="G129" s="162"/>
      <c r="H129" s="162"/>
      <c r="I129" s="162"/>
      <c r="J129" s="162"/>
      <c r="K129" s="162"/>
      <c r="L129" s="162"/>
      <c r="M129" s="162"/>
      <c r="N129" s="162"/>
      <c r="O129" s="162"/>
      <c r="P129" s="162"/>
      <c r="Q129" s="162"/>
      <c r="R129" s="162"/>
      <c r="S129" s="162"/>
      <c r="U129" s="164"/>
      <c r="V129" s="160"/>
      <c r="W129" s="162"/>
      <c r="X129" s="162"/>
      <c r="Y129" s="162"/>
      <c r="Z129" s="162"/>
      <c r="AA129" s="162"/>
      <c r="AB129" s="162"/>
      <c r="AC129" s="162"/>
      <c r="AD129" s="162"/>
      <c r="AE129" s="162"/>
      <c r="AF129" s="162"/>
      <c r="AG129" s="162"/>
      <c r="AH129" s="162"/>
      <c r="AI129" s="162"/>
      <c r="AJ129" s="162"/>
      <c r="AK129" s="162"/>
      <c r="AL129" s="162"/>
      <c r="AM129" s="162"/>
      <c r="AN129" s="162"/>
      <c r="AO129" s="162"/>
      <c r="AP129" s="162"/>
      <c r="AQ129" s="162"/>
      <c r="AR129" s="162"/>
      <c r="AS129" s="162"/>
    </row>
    <row r="130" spans="2:45" ht="15" customHeight="1">
      <c r="B130" s="164"/>
      <c r="C130" s="160"/>
      <c r="D130" s="161"/>
      <c r="E130" s="161"/>
      <c r="F130" s="162"/>
      <c r="G130" s="162"/>
      <c r="H130" s="162"/>
      <c r="I130" s="162"/>
      <c r="J130" s="162"/>
      <c r="K130" s="162"/>
      <c r="L130" s="162"/>
      <c r="M130" s="162"/>
      <c r="N130" s="162"/>
      <c r="O130" s="162"/>
      <c r="P130" s="162"/>
      <c r="Q130" s="162"/>
      <c r="R130" s="162"/>
      <c r="S130" s="162"/>
      <c r="U130" s="164"/>
      <c r="V130" s="160"/>
      <c r="W130" s="162"/>
      <c r="X130" s="162"/>
      <c r="Y130" s="162"/>
      <c r="Z130" s="162"/>
      <c r="AA130" s="162"/>
      <c r="AB130" s="162"/>
      <c r="AC130" s="162"/>
      <c r="AD130" s="162"/>
      <c r="AE130" s="162"/>
      <c r="AF130" s="162"/>
      <c r="AG130" s="162"/>
      <c r="AH130" s="162"/>
      <c r="AI130" s="162"/>
      <c r="AJ130" s="162"/>
      <c r="AK130" s="162"/>
      <c r="AL130" s="162"/>
      <c r="AM130" s="162"/>
      <c r="AN130" s="162"/>
      <c r="AO130" s="162"/>
      <c r="AP130" s="162"/>
      <c r="AQ130" s="162"/>
      <c r="AR130" s="162"/>
      <c r="AS130" s="162"/>
    </row>
    <row r="131" spans="2:45" ht="15" customHeight="1">
      <c r="B131" s="164"/>
      <c r="C131" s="160"/>
      <c r="D131" s="161"/>
      <c r="E131" s="161"/>
      <c r="F131" s="162"/>
      <c r="G131" s="162"/>
      <c r="H131" s="162"/>
      <c r="I131" s="162"/>
      <c r="J131" s="162"/>
      <c r="K131" s="162"/>
      <c r="L131" s="162"/>
      <c r="M131" s="162"/>
      <c r="N131" s="162"/>
      <c r="O131" s="162"/>
      <c r="P131" s="162"/>
      <c r="Q131" s="162"/>
      <c r="R131" s="162"/>
      <c r="S131" s="162"/>
      <c r="U131" s="164"/>
      <c r="V131" s="160"/>
      <c r="W131" s="162"/>
      <c r="X131" s="162"/>
      <c r="Y131" s="162"/>
      <c r="Z131" s="162"/>
      <c r="AA131" s="162"/>
      <c r="AB131" s="162"/>
      <c r="AC131" s="162"/>
      <c r="AD131" s="162"/>
      <c r="AE131" s="162"/>
      <c r="AF131" s="162"/>
      <c r="AG131" s="162"/>
      <c r="AH131" s="162"/>
      <c r="AI131" s="162"/>
      <c r="AJ131" s="162"/>
      <c r="AK131" s="162"/>
      <c r="AL131" s="162"/>
      <c r="AM131" s="162"/>
      <c r="AN131" s="162"/>
      <c r="AO131" s="162"/>
      <c r="AP131" s="162"/>
      <c r="AQ131" s="162"/>
      <c r="AR131" s="162"/>
      <c r="AS131" s="162"/>
    </row>
    <row r="132" spans="2:45" ht="15" customHeight="1">
      <c r="B132" s="164"/>
      <c r="C132" s="160"/>
      <c r="D132" s="161"/>
      <c r="E132" s="161"/>
      <c r="F132" s="162"/>
      <c r="G132" s="162"/>
      <c r="H132" s="162"/>
      <c r="I132" s="162"/>
      <c r="J132" s="162"/>
      <c r="K132" s="162"/>
      <c r="L132" s="162"/>
      <c r="M132" s="162"/>
      <c r="N132" s="162"/>
      <c r="O132" s="162"/>
      <c r="P132" s="162"/>
      <c r="Q132" s="162"/>
      <c r="R132" s="162"/>
      <c r="S132" s="162"/>
      <c r="U132" s="164"/>
      <c r="V132" s="160"/>
      <c r="W132" s="162"/>
      <c r="X132" s="162"/>
      <c r="Y132" s="162"/>
      <c r="Z132" s="162"/>
      <c r="AA132" s="162"/>
      <c r="AB132" s="162"/>
      <c r="AC132" s="162"/>
      <c r="AD132" s="162"/>
      <c r="AE132" s="162"/>
      <c r="AF132" s="162"/>
      <c r="AG132" s="162"/>
      <c r="AH132" s="162"/>
      <c r="AI132" s="162"/>
      <c r="AJ132" s="162"/>
      <c r="AK132" s="162"/>
      <c r="AL132" s="162"/>
      <c r="AM132" s="162"/>
      <c r="AN132" s="162"/>
      <c r="AO132" s="162"/>
      <c r="AP132" s="162"/>
      <c r="AQ132" s="162"/>
      <c r="AR132" s="162"/>
      <c r="AS132" s="162"/>
    </row>
    <row r="133" spans="2:45" ht="15" customHeight="1">
      <c r="B133" s="164"/>
      <c r="C133" s="160"/>
      <c r="D133" s="161"/>
      <c r="E133" s="161"/>
      <c r="F133" s="162"/>
      <c r="G133" s="162"/>
      <c r="H133" s="162"/>
      <c r="I133" s="162"/>
      <c r="J133" s="162"/>
      <c r="K133" s="162"/>
      <c r="L133" s="162"/>
      <c r="M133" s="162"/>
      <c r="N133" s="162"/>
      <c r="O133" s="162"/>
      <c r="P133" s="162"/>
      <c r="Q133" s="162"/>
      <c r="R133" s="162"/>
      <c r="S133" s="162"/>
      <c r="U133" s="164"/>
      <c r="V133" s="160"/>
      <c r="W133" s="162"/>
      <c r="X133" s="162"/>
      <c r="Y133" s="162"/>
      <c r="Z133" s="162"/>
      <c r="AA133" s="162"/>
      <c r="AB133" s="162"/>
      <c r="AC133" s="162"/>
      <c r="AD133" s="162"/>
      <c r="AE133" s="162"/>
      <c r="AF133" s="162"/>
      <c r="AG133" s="162"/>
      <c r="AH133" s="162"/>
      <c r="AI133" s="162"/>
      <c r="AJ133" s="162"/>
      <c r="AK133" s="162"/>
      <c r="AL133" s="162"/>
      <c r="AM133" s="162"/>
      <c r="AN133" s="162"/>
      <c r="AO133" s="162"/>
      <c r="AP133" s="162"/>
      <c r="AQ133" s="162"/>
      <c r="AR133" s="162"/>
      <c r="AS133" s="162"/>
    </row>
    <row r="134" spans="2:45" ht="15" customHeight="1">
      <c r="B134" s="164"/>
      <c r="C134" s="160"/>
      <c r="D134" s="161"/>
      <c r="E134" s="161"/>
      <c r="F134" s="162"/>
      <c r="G134" s="162"/>
      <c r="H134" s="162"/>
      <c r="I134" s="162"/>
      <c r="J134" s="162"/>
      <c r="K134" s="162"/>
      <c r="L134" s="162"/>
      <c r="M134" s="162"/>
      <c r="N134" s="162"/>
      <c r="O134" s="162"/>
      <c r="P134" s="162"/>
      <c r="Q134" s="162"/>
      <c r="R134" s="162"/>
      <c r="S134" s="162"/>
      <c r="U134" s="164"/>
      <c r="V134" s="160"/>
      <c r="W134" s="162"/>
      <c r="X134" s="162"/>
      <c r="Y134" s="162"/>
      <c r="Z134" s="162"/>
      <c r="AA134" s="162"/>
      <c r="AB134" s="162"/>
      <c r="AC134" s="162"/>
      <c r="AD134" s="162"/>
      <c r="AE134" s="162"/>
      <c r="AF134" s="162"/>
      <c r="AG134" s="162"/>
      <c r="AH134" s="162"/>
      <c r="AI134" s="162"/>
      <c r="AJ134" s="162"/>
      <c r="AK134" s="162"/>
      <c r="AL134" s="162"/>
      <c r="AM134" s="162"/>
      <c r="AN134" s="162"/>
      <c r="AO134" s="162"/>
      <c r="AP134" s="162"/>
      <c r="AQ134" s="162"/>
      <c r="AR134" s="162"/>
      <c r="AS134" s="162"/>
    </row>
    <row r="135" spans="2:45" ht="15" customHeight="1">
      <c r="B135" s="164"/>
      <c r="C135" s="160"/>
      <c r="D135" s="161"/>
      <c r="E135" s="161"/>
      <c r="F135" s="162"/>
      <c r="G135" s="162"/>
      <c r="H135" s="162"/>
      <c r="I135" s="162"/>
      <c r="J135" s="162"/>
      <c r="K135" s="162"/>
      <c r="L135" s="162"/>
      <c r="M135" s="162"/>
      <c r="N135" s="162"/>
      <c r="O135" s="162"/>
      <c r="P135" s="162"/>
      <c r="Q135" s="162"/>
      <c r="R135" s="162"/>
      <c r="S135" s="162"/>
      <c r="U135" s="164"/>
      <c r="V135" s="160"/>
      <c r="W135" s="162"/>
      <c r="X135" s="162"/>
      <c r="Y135" s="162"/>
      <c r="Z135" s="162"/>
      <c r="AA135" s="162"/>
      <c r="AB135" s="162"/>
      <c r="AC135" s="162"/>
      <c r="AD135" s="162"/>
      <c r="AE135" s="162"/>
      <c r="AF135" s="162"/>
      <c r="AG135" s="162"/>
      <c r="AH135" s="162"/>
      <c r="AI135" s="162"/>
      <c r="AJ135" s="162"/>
      <c r="AK135" s="162"/>
      <c r="AL135" s="162"/>
      <c r="AM135" s="162"/>
      <c r="AN135" s="162"/>
      <c r="AO135" s="162"/>
      <c r="AP135" s="162"/>
      <c r="AQ135" s="162"/>
      <c r="AR135" s="162"/>
      <c r="AS135" s="162"/>
    </row>
    <row r="136" spans="2:45" ht="15" customHeight="1">
      <c r="B136" s="164"/>
      <c r="C136" s="160"/>
      <c r="D136" s="161"/>
      <c r="E136" s="161"/>
      <c r="F136" s="162"/>
      <c r="G136" s="162"/>
      <c r="H136" s="162"/>
      <c r="I136" s="162"/>
      <c r="J136" s="162"/>
      <c r="K136" s="162"/>
      <c r="L136" s="162"/>
      <c r="M136" s="162"/>
      <c r="N136" s="162"/>
      <c r="O136" s="162"/>
      <c r="P136" s="162"/>
      <c r="Q136" s="162"/>
      <c r="R136" s="162"/>
      <c r="S136" s="162"/>
      <c r="U136" s="164"/>
      <c r="V136" s="160"/>
      <c r="W136" s="162"/>
      <c r="X136" s="162"/>
      <c r="Y136" s="162"/>
      <c r="Z136" s="162"/>
      <c r="AA136" s="162"/>
      <c r="AB136" s="162"/>
      <c r="AC136" s="162"/>
      <c r="AD136" s="162"/>
      <c r="AE136" s="162"/>
      <c r="AF136" s="162"/>
      <c r="AG136" s="162"/>
      <c r="AH136" s="162"/>
      <c r="AI136" s="162"/>
      <c r="AJ136" s="162"/>
      <c r="AK136" s="162"/>
      <c r="AL136" s="162"/>
      <c r="AM136" s="162"/>
      <c r="AN136" s="162"/>
      <c r="AO136" s="162"/>
      <c r="AP136" s="162"/>
      <c r="AQ136" s="162"/>
      <c r="AR136" s="162"/>
      <c r="AS136" s="162"/>
    </row>
    <row r="137" spans="2:45" ht="15" customHeight="1">
      <c r="B137" s="164"/>
      <c r="C137" s="160"/>
      <c r="D137" s="161"/>
      <c r="E137" s="161"/>
      <c r="F137" s="162"/>
      <c r="G137" s="162"/>
      <c r="H137" s="162"/>
      <c r="I137" s="162"/>
      <c r="J137" s="162"/>
      <c r="K137" s="162"/>
      <c r="L137" s="162"/>
      <c r="M137" s="162"/>
      <c r="N137" s="162"/>
      <c r="O137" s="162"/>
      <c r="P137" s="162"/>
      <c r="Q137" s="162"/>
      <c r="R137" s="162"/>
      <c r="S137" s="162"/>
      <c r="U137" s="164"/>
      <c r="V137" s="160"/>
      <c r="W137" s="162"/>
      <c r="X137" s="162"/>
      <c r="Y137" s="162"/>
      <c r="Z137" s="162"/>
      <c r="AA137" s="162"/>
      <c r="AB137" s="162"/>
      <c r="AC137" s="162"/>
      <c r="AD137" s="162"/>
      <c r="AE137" s="162"/>
      <c r="AF137" s="162"/>
      <c r="AG137" s="162"/>
      <c r="AH137" s="162"/>
      <c r="AI137" s="162"/>
      <c r="AJ137" s="162"/>
      <c r="AK137" s="162"/>
      <c r="AL137" s="162"/>
      <c r="AM137" s="162"/>
      <c r="AN137" s="162"/>
      <c r="AO137" s="162"/>
      <c r="AP137" s="162"/>
      <c r="AQ137" s="162"/>
      <c r="AR137" s="162"/>
      <c r="AS137" s="162"/>
    </row>
    <row r="138" spans="2:45" ht="15" customHeight="1">
      <c r="B138" s="164"/>
      <c r="C138" s="160"/>
      <c r="D138" s="161"/>
      <c r="E138" s="161"/>
      <c r="F138" s="162"/>
      <c r="G138" s="162"/>
      <c r="H138" s="162"/>
      <c r="I138" s="162"/>
      <c r="J138" s="162"/>
      <c r="K138" s="162"/>
      <c r="L138" s="162"/>
      <c r="M138" s="162"/>
      <c r="N138" s="162"/>
      <c r="O138" s="162"/>
      <c r="P138" s="162"/>
      <c r="Q138" s="162"/>
      <c r="R138" s="162"/>
      <c r="S138" s="162"/>
      <c r="U138" s="164"/>
      <c r="V138" s="160"/>
      <c r="W138" s="162"/>
      <c r="X138" s="162"/>
      <c r="Y138" s="162"/>
      <c r="Z138" s="162"/>
      <c r="AA138" s="162"/>
      <c r="AB138" s="162"/>
      <c r="AC138" s="162"/>
      <c r="AD138" s="162"/>
      <c r="AE138" s="162"/>
      <c r="AF138" s="162"/>
      <c r="AG138" s="162"/>
      <c r="AH138" s="162"/>
      <c r="AI138" s="162"/>
      <c r="AJ138" s="162"/>
      <c r="AK138" s="162"/>
      <c r="AL138" s="162"/>
      <c r="AM138" s="162"/>
      <c r="AN138" s="162"/>
      <c r="AO138" s="162"/>
      <c r="AP138" s="162"/>
      <c r="AQ138" s="162"/>
      <c r="AR138" s="162"/>
      <c r="AS138" s="162"/>
    </row>
    <row r="139" spans="2:45" ht="15" customHeight="1">
      <c r="B139" s="165"/>
      <c r="C139" s="160"/>
      <c r="D139" s="161"/>
      <c r="E139" s="161"/>
      <c r="F139" s="162"/>
      <c r="G139" s="162"/>
      <c r="H139" s="162"/>
      <c r="I139" s="162"/>
      <c r="J139" s="162"/>
      <c r="K139" s="162"/>
      <c r="L139" s="162"/>
      <c r="M139" s="162"/>
      <c r="N139" s="162"/>
      <c r="O139" s="162"/>
      <c r="P139" s="162"/>
      <c r="Q139" s="162"/>
      <c r="R139" s="162"/>
      <c r="S139" s="162"/>
      <c r="U139" s="165"/>
      <c r="V139" s="160"/>
      <c r="W139" s="162"/>
      <c r="X139" s="162"/>
      <c r="Y139" s="162"/>
      <c r="Z139" s="162"/>
      <c r="AA139" s="162"/>
      <c r="AB139" s="162"/>
      <c r="AC139" s="162"/>
      <c r="AD139" s="162"/>
      <c r="AE139" s="162"/>
      <c r="AF139" s="162"/>
      <c r="AG139" s="162"/>
      <c r="AH139" s="162"/>
      <c r="AI139" s="162"/>
      <c r="AJ139" s="162"/>
      <c r="AK139" s="162"/>
      <c r="AL139" s="162"/>
      <c r="AM139" s="162"/>
      <c r="AN139" s="162"/>
      <c r="AO139" s="162"/>
      <c r="AP139" s="162"/>
      <c r="AQ139" s="162"/>
      <c r="AR139" s="162"/>
      <c r="AS139" s="162"/>
    </row>
  </sheetData>
  <sheetProtection formatCells="0" formatColumns="0" formatRows="0"/>
  <mergeCells count="12">
    <mergeCell ref="G1:S4"/>
    <mergeCell ref="AP6:AR6"/>
    <mergeCell ref="C6:C7"/>
    <mergeCell ref="D6:S6"/>
    <mergeCell ref="W6:AD6"/>
    <mergeCell ref="AE6:AL6"/>
    <mergeCell ref="AM6:AO6"/>
    <mergeCell ref="V6:V7"/>
    <mergeCell ref="AC1:AO4"/>
    <mergeCell ref="AP1:AR4"/>
    <mergeCell ref="AC5:AO5"/>
    <mergeCell ref="AP5:AR5"/>
  </mergeCells>
  <dataValidations count="1">
    <dataValidation type="custom" allowBlank="1" showErrorMessage="1" errorTitle="Data entry error:" error="Please enter a numeric value or leave blank!" sqref="AM59:AN64 AM10:AN15 AM17:AN22 AM24:AN29 AM52:AN57 AM31:AN36 AM38:AN43 AM45:AN50 AM118:AN123 AM69:AN74 AM76:AN81 AM83:AN88 AM111:AN116 AM90:AN95 AM97:AN102 AM104:AN109 W24:AC29 W52:AC57 W31:AC36 W59:AC64 W38:AC43 W45:AC50 W118:AC123 W69:AC74 W76:AC81 W83:AC88 W111:AC116 W90:AC95 W97:AC102 W104:AC109 AE111:AK116 AE97:AK102 AE90:AK95 AE83:AK88 AE76:AK81 AE69:AK74 AE118:AK123 AE45:AK50 AE52:AK57 AE38:AK43 AE31:AK36 AE24:AK29 AE17:AK22 AE10:AK15 AE59:AK64 AE104:AK109 W10:AC15 D68:R123 W17:AC22 D9:R64 AP59:AR64 AP10:AR15 AP17:AR22 AP24:AR29 AP31:AR36 AP38:AR43 AP45:AR50 AP52:AR57 AP118:AR123 AP69:AR74 AP76:AR81 AP83:AR88 AP90:AR95 AP97:AR102 AP104:AR109 W9:AR9 W16:AR16 W23:AR23 W30:AR30 W37:AR37 W44:AR44 W51:AR51 W117:AR117 W68:AR68 W75:AR75 W82:AR82 W89:AR89 W96:AR96 W103:AR103 W110:AR110 AP111:AR116 S110 S103 S96 S89 S82 S75 S68 S117 S51 S44 S37 S30 S23 S16 S9 S58 W58:AR58">
      <formula1>OR(ISNUMBER(D9),ISBLANK(D9))</formula1>
    </dataValidation>
  </dataValidations>
  <pageMargins left="0.7" right="0.7" top="0.75" bottom="0.75" header="0.3" footer="0.3"/>
  <pageSetup scale="34" fitToWidth="2" orientation="portrait" r:id="rId1"/>
  <headerFooter differentFirst="1">
    <oddFooter>&amp;RA - &amp;P</oddFooter>
  </headerFooter>
  <colBreaks count="1" manualBreakCount="1">
    <brk id="19" max="1048575" man="1"/>
  </colBreaks>
  <ignoredErrors>
    <ignoredError sqref="K9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6"/>
  <sheetViews>
    <sheetView showGridLines="0" zoomScaleNormal="100" zoomScaleSheetLayoutView="70" workbookViewId="0">
      <selection sqref="A1:G5"/>
    </sheetView>
  </sheetViews>
  <sheetFormatPr defaultColWidth="9.140625" defaultRowHeight="15" customHeight="1"/>
  <cols>
    <col min="1" max="1" width="1.5703125" style="112" customWidth="1"/>
    <col min="2" max="2" width="35.42578125" style="112" customWidth="1"/>
    <col min="3" max="3" width="18.7109375" style="112" customWidth="1"/>
    <col min="4" max="4" width="15.7109375" style="112" customWidth="1"/>
    <col min="5" max="5" width="5.7109375" style="112" customWidth="1"/>
    <col min="6" max="7" width="15.7109375" style="112" customWidth="1"/>
    <col min="8" max="16384" width="9.140625" style="112"/>
  </cols>
  <sheetData>
    <row r="1" spans="1:16" ht="15" customHeight="1">
      <c r="A1" s="271" t="s">
        <v>230</v>
      </c>
      <c r="B1" s="271"/>
      <c r="C1" s="271"/>
      <c r="D1" s="271"/>
      <c r="E1" s="271"/>
      <c r="F1" s="271"/>
      <c r="G1" s="271"/>
      <c r="H1" s="35"/>
      <c r="I1" s="35"/>
      <c r="J1" s="35"/>
      <c r="K1" s="35"/>
      <c r="L1" s="35"/>
      <c r="M1" s="35"/>
      <c r="N1" s="35"/>
      <c r="O1" s="35"/>
      <c r="P1" s="35"/>
    </row>
    <row r="2" spans="1:16" ht="15" customHeight="1">
      <c r="A2" s="271"/>
      <c r="B2" s="271"/>
      <c r="C2" s="271"/>
      <c r="D2" s="271"/>
      <c r="E2" s="271"/>
      <c r="F2" s="271"/>
      <c r="G2" s="271"/>
      <c r="H2" s="35"/>
      <c r="I2" s="35"/>
      <c r="J2" s="35"/>
      <c r="K2" s="35"/>
      <c r="L2" s="35"/>
      <c r="M2" s="35"/>
      <c r="N2" s="35"/>
      <c r="O2" s="35"/>
      <c r="P2" s="35"/>
    </row>
    <row r="3" spans="1:16" ht="15" customHeight="1">
      <c r="A3" s="271"/>
      <c r="B3" s="271"/>
      <c r="C3" s="271"/>
      <c r="D3" s="271"/>
      <c r="E3" s="271"/>
      <c r="F3" s="271"/>
      <c r="G3" s="271"/>
      <c r="H3" s="35"/>
      <c r="I3" s="35"/>
      <c r="J3" s="35"/>
      <c r="K3" s="35"/>
      <c r="L3" s="35"/>
      <c r="M3" s="35"/>
      <c r="N3" s="35"/>
      <c r="O3" s="35"/>
      <c r="P3" s="35"/>
    </row>
    <row r="4" spans="1:16" ht="15" customHeight="1">
      <c r="A4" s="271"/>
      <c r="B4" s="271"/>
      <c r="C4" s="271"/>
      <c r="D4" s="271"/>
      <c r="E4" s="271"/>
      <c r="F4" s="271"/>
      <c r="G4" s="271"/>
      <c r="H4" s="35"/>
      <c r="I4" s="35"/>
      <c r="J4" s="35"/>
      <c r="K4" s="35"/>
      <c r="L4" s="35"/>
      <c r="M4" s="35"/>
      <c r="N4" s="35"/>
      <c r="O4" s="35"/>
      <c r="P4" s="35"/>
    </row>
    <row r="5" spans="1:16" ht="11.45" customHeight="1">
      <c r="A5" s="271"/>
      <c r="B5" s="271"/>
      <c r="C5" s="271"/>
      <c r="D5" s="271"/>
      <c r="E5" s="271"/>
      <c r="F5" s="271"/>
      <c r="G5" s="271"/>
    </row>
    <row r="6" spans="1:16" ht="11.45" customHeight="1"/>
    <row r="7" spans="1:16" ht="11.45" customHeight="1"/>
    <row r="8" spans="1:16" ht="15.75" customHeight="1">
      <c r="A8" s="108" t="s">
        <v>108</v>
      </c>
    </row>
    <row r="9" spans="1:16" ht="15.75" customHeight="1">
      <c r="A9" s="113" t="s">
        <v>222</v>
      </c>
    </row>
    <row r="10" spans="1:16" ht="13.15" customHeight="1"/>
    <row r="11" spans="1:16" s="117" customFormat="1" ht="13.15" customHeight="1">
      <c r="A11" s="119"/>
      <c r="B11" s="118"/>
    </row>
    <row r="12" spans="1:16" s="117" customFormat="1" ht="48" customHeight="1">
      <c r="A12" s="119"/>
      <c r="B12" s="118"/>
      <c r="C12" s="297" t="s">
        <v>156</v>
      </c>
      <c r="D12" s="297" t="s">
        <v>157</v>
      </c>
      <c r="F12" s="299" t="s">
        <v>158</v>
      </c>
      <c r="G12" s="301" t="s">
        <v>159</v>
      </c>
    </row>
    <row r="13" spans="1:16" s="117" customFormat="1" ht="19.149999999999999" customHeight="1">
      <c r="A13" s="119"/>
      <c r="B13" s="118"/>
      <c r="C13" s="298"/>
      <c r="D13" s="298"/>
      <c r="F13" s="300"/>
      <c r="G13" s="302"/>
    </row>
    <row r="14" spans="1:16" s="109" customFormat="1" ht="15.75" customHeight="1" thickBot="1">
      <c r="B14" s="166" t="s">
        <v>109</v>
      </c>
      <c r="C14" s="228"/>
      <c r="D14" s="228"/>
    </row>
    <row r="15" spans="1:16" s="109" customFormat="1" ht="15" customHeight="1">
      <c r="B15" s="229" t="s">
        <v>110</v>
      </c>
      <c r="C15" s="230"/>
      <c r="D15" s="231"/>
      <c r="F15" s="139"/>
      <c r="G15" s="139"/>
    </row>
    <row r="16" spans="1:16" s="109" customFormat="1" ht="15" customHeight="1">
      <c r="B16" s="168" t="s">
        <v>111</v>
      </c>
      <c r="C16" s="227"/>
      <c r="D16" s="227"/>
      <c r="E16" s="131"/>
      <c r="F16" s="139"/>
      <c r="G16" s="139"/>
    </row>
    <row r="17" spans="2:7" s="109" customFormat="1" ht="15" customHeight="1">
      <c r="B17" s="168" t="s">
        <v>112</v>
      </c>
      <c r="C17" s="139"/>
      <c r="D17" s="139"/>
      <c r="E17" s="131"/>
      <c r="F17" s="139"/>
      <c r="G17" s="139"/>
    </row>
    <row r="18" spans="2:7" s="109" customFormat="1" ht="15" customHeight="1">
      <c r="B18" s="168" t="s">
        <v>113</v>
      </c>
      <c r="C18" s="139"/>
      <c r="D18" s="139"/>
      <c r="F18" s="139"/>
      <c r="G18" s="139"/>
    </row>
    <row r="19" spans="2:7" s="109" customFormat="1" ht="15" customHeight="1">
      <c r="B19" s="168" t="s">
        <v>114</v>
      </c>
      <c r="C19" s="139"/>
      <c r="D19" s="139"/>
      <c r="E19" s="131"/>
      <c r="F19" s="139"/>
      <c r="G19" s="139"/>
    </row>
    <row r="20" spans="2:7" s="109" customFormat="1" ht="15" customHeight="1">
      <c r="B20" s="168" t="s">
        <v>115</v>
      </c>
      <c r="C20" s="139"/>
      <c r="D20" s="139"/>
      <c r="E20" s="131"/>
      <c r="F20" s="139"/>
      <c r="G20" s="139"/>
    </row>
    <row r="21" spans="2:7" s="109" customFormat="1" ht="15" customHeight="1">
      <c r="B21" s="168" t="s">
        <v>116</v>
      </c>
      <c r="C21" s="139"/>
      <c r="D21" s="139"/>
      <c r="F21" s="139"/>
      <c r="G21" s="139"/>
    </row>
    <row r="22" spans="2:7" s="109" customFormat="1" ht="15" customHeight="1">
      <c r="B22" s="168" t="s">
        <v>117</v>
      </c>
      <c r="C22" s="139"/>
      <c r="D22" s="139"/>
      <c r="E22" s="131"/>
      <c r="F22" s="139"/>
      <c r="G22" s="139"/>
    </row>
    <row r="23" spans="2:7" s="169" customFormat="1" ht="15" customHeight="1">
      <c r="B23" s="170" t="str">
        <f>B14&amp;" Total"</f>
        <v>Bonds Total</v>
      </c>
      <c r="C23" s="171">
        <f>SUM(C15:C22)</f>
        <v>0</v>
      </c>
      <c r="D23" s="171">
        <f>SUM(D15:D22)</f>
        <v>0</v>
      </c>
      <c r="E23" s="172"/>
      <c r="F23" s="171">
        <f t="shared" ref="F23:G23" si="0">SUM(F15:F22)</f>
        <v>0</v>
      </c>
      <c r="G23" s="171">
        <f t="shared" si="0"/>
        <v>0</v>
      </c>
    </row>
    <row r="24" spans="2:7" s="145" customFormat="1" ht="15" customHeight="1">
      <c r="B24" s="173" t="s">
        <v>118</v>
      </c>
      <c r="C24" s="139"/>
      <c r="D24" s="139"/>
      <c r="E24" s="131"/>
      <c r="F24" s="139"/>
      <c r="G24" s="139"/>
    </row>
    <row r="25" spans="2:7" s="109" customFormat="1" ht="15" customHeight="1">
      <c r="B25" s="173" t="s">
        <v>119</v>
      </c>
      <c r="C25" s="139"/>
      <c r="D25" s="139"/>
      <c r="E25" s="131"/>
      <c r="F25" s="139"/>
      <c r="G25" s="139"/>
    </row>
    <row r="26" spans="2:7" s="109" customFormat="1" ht="15" customHeight="1">
      <c r="B26" s="173" t="s">
        <v>120</v>
      </c>
      <c r="C26" s="139"/>
      <c r="D26" s="139"/>
      <c r="E26" s="131"/>
      <c r="F26" s="139"/>
      <c r="G26" s="139"/>
    </row>
    <row r="27" spans="2:7" s="109" customFormat="1" ht="15" customHeight="1">
      <c r="B27" s="173" t="s">
        <v>121</v>
      </c>
      <c r="C27" s="139"/>
      <c r="D27" s="139"/>
      <c r="E27" s="131"/>
      <c r="F27" s="139"/>
      <c r="G27" s="139"/>
    </row>
    <row r="28" spans="2:7" s="109" customFormat="1" ht="15" customHeight="1">
      <c r="B28" s="173" t="s">
        <v>122</v>
      </c>
      <c r="C28" s="139"/>
      <c r="D28" s="139"/>
      <c r="E28" s="131"/>
      <c r="F28" s="139"/>
      <c r="G28" s="139"/>
    </row>
    <row r="29" spans="2:7" s="109" customFormat="1" ht="15" customHeight="1">
      <c r="B29" s="173" t="s">
        <v>123</v>
      </c>
      <c r="C29" s="139"/>
      <c r="D29" s="139"/>
      <c r="E29" s="131"/>
      <c r="F29" s="139"/>
      <c r="G29" s="139"/>
    </row>
    <row r="30" spans="2:7" s="109" customFormat="1" ht="15" customHeight="1">
      <c r="B30" s="173" t="s">
        <v>124</v>
      </c>
      <c r="C30" s="139"/>
      <c r="D30" s="139"/>
      <c r="E30" s="131"/>
      <c r="F30" s="139"/>
      <c r="G30" s="139"/>
    </row>
    <row r="31" spans="2:7" s="109" customFormat="1" ht="15" customHeight="1">
      <c r="B31" s="173" t="s">
        <v>125</v>
      </c>
      <c r="C31" s="139"/>
      <c r="D31" s="139"/>
      <c r="E31" s="131"/>
      <c r="F31" s="139"/>
      <c r="G31" s="139"/>
    </row>
    <row r="32" spans="2:7" s="109" customFormat="1" ht="15" customHeight="1">
      <c r="B32" s="173" t="s">
        <v>126</v>
      </c>
      <c r="C32" s="139"/>
      <c r="D32" s="139"/>
      <c r="E32" s="131"/>
      <c r="F32" s="139"/>
      <c r="G32" s="139"/>
    </row>
    <row r="33" spans="2:7" s="109" customFormat="1" ht="15" customHeight="1">
      <c r="B33" s="173" t="s">
        <v>127</v>
      </c>
      <c r="C33" s="139"/>
      <c r="D33" s="139"/>
      <c r="E33" s="131"/>
      <c r="F33" s="139"/>
      <c r="G33" s="139"/>
    </row>
    <row r="34" spans="2:7" s="109" customFormat="1" ht="15" customHeight="1">
      <c r="B34" s="173" t="s">
        <v>128</v>
      </c>
      <c r="C34" s="139"/>
      <c r="D34" s="139"/>
      <c r="E34" s="131"/>
      <c r="F34" s="139"/>
      <c r="G34" s="139"/>
    </row>
    <row r="35" spans="2:7" s="109" customFormat="1" ht="15" customHeight="1">
      <c r="B35" s="173" t="s">
        <v>129</v>
      </c>
      <c r="C35" s="139"/>
      <c r="D35" s="139"/>
      <c r="E35" s="131"/>
      <c r="F35" s="139"/>
      <c r="G35" s="139"/>
    </row>
    <row r="36" spans="2:7" s="109" customFormat="1" ht="15" customHeight="1">
      <c r="B36" s="173" t="s">
        <v>130</v>
      </c>
      <c r="C36" s="139"/>
      <c r="D36" s="139"/>
      <c r="E36" s="131"/>
      <c r="F36" s="174"/>
      <c r="G36" s="174"/>
    </row>
    <row r="37" spans="2:7" s="169" customFormat="1" ht="15.75" customHeight="1" thickBot="1">
      <c r="B37" s="175" t="str">
        <f>B14&amp;" Total"</f>
        <v>Bonds Total</v>
      </c>
      <c r="C37" s="171">
        <f>SUM(C24:C36)</f>
        <v>0</v>
      </c>
      <c r="D37" s="171">
        <f>SUM(D24:D36)</f>
        <v>0</v>
      </c>
      <c r="F37" s="171">
        <f t="shared" ref="F37:G37" si="1">SUM(F24:F36)</f>
        <v>0</v>
      </c>
      <c r="G37" s="171">
        <f t="shared" si="1"/>
        <v>0</v>
      </c>
    </row>
    <row r="38" spans="2:7" s="109" customFormat="1" ht="15" customHeight="1">
      <c r="B38" s="145"/>
      <c r="C38" s="145"/>
      <c r="D38" s="145"/>
      <c r="G38" s="145"/>
    </row>
    <row r="39" spans="2:7" s="109" customFormat="1" ht="15.75" customHeight="1" thickBot="1">
      <c r="B39" s="166" t="s">
        <v>131</v>
      </c>
    </row>
    <row r="40" spans="2:7" s="145" customFormat="1" ht="15" customHeight="1">
      <c r="B40" s="167" t="s">
        <v>110</v>
      </c>
      <c r="C40" s="139"/>
      <c r="D40" s="139"/>
      <c r="E40" s="118"/>
      <c r="F40" s="139"/>
      <c r="G40" s="139"/>
    </row>
    <row r="41" spans="2:7" s="109" customFormat="1" ht="15" customHeight="1">
      <c r="B41" s="168" t="s">
        <v>111</v>
      </c>
      <c r="C41" s="139"/>
      <c r="D41" s="139"/>
      <c r="E41" s="131"/>
      <c r="F41" s="139"/>
      <c r="G41" s="139"/>
    </row>
    <row r="42" spans="2:7" s="109" customFormat="1" ht="15" customHeight="1">
      <c r="B42" s="168" t="s">
        <v>112</v>
      </c>
      <c r="C42" s="139"/>
      <c r="D42" s="139"/>
      <c r="E42" s="131"/>
      <c r="F42" s="139"/>
      <c r="G42" s="139"/>
    </row>
    <row r="43" spans="2:7" s="109" customFormat="1" ht="15" customHeight="1">
      <c r="B43" s="168" t="s">
        <v>113</v>
      </c>
      <c r="C43" s="139"/>
      <c r="D43" s="139"/>
      <c r="F43" s="139"/>
      <c r="G43" s="139"/>
    </row>
    <row r="44" spans="2:7" s="109" customFormat="1" ht="15" customHeight="1">
      <c r="B44" s="168" t="s">
        <v>114</v>
      </c>
      <c r="C44" s="139"/>
      <c r="D44" s="139"/>
      <c r="E44" s="131"/>
      <c r="F44" s="139"/>
      <c r="G44" s="139"/>
    </row>
    <row r="45" spans="2:7" s="109" customFormat="1" ht="15" customHeight="1">
      <c r="B45" s="168" t="s">
        <v>115</v>
      </c>
      <c r="C45" s="139"/>
      <c r="D45" s="139"/>
      <c r="E45" s="131"/>
      <c r="F45" s="139"/>
      <c r="G45" s="139"/>
    </row>
    <row r="46" spans="2:7" s="109" customFormat="1" ht="15" customHeight="1">
      <c r="B46" s="168" t="s">
        <v>116</v>
      </c>
      <c r="C46" s="139"/>
      <c r="D46" s="139"/>
      <c r="F46" s="139"/>
      <c r="G46" s="139"/>
    </row>
    <row r="47" spans="2:7" s="109" customFormat="1" ht="15" customHeight="1">
      <c r="B47" s="168" t="s">
        <v>117</v>
      </c>
      <c r="C47" s="139"/>
      <c r="D47" s="139"/>
      <c r="E47" s="131"/>
      <c r="F47" s="139"/>
      <c r="G47" s="139"/>
    </row>
    <row r="48" spans="2:7" s="169" customFormat="1" ht="15" customHeight="1">
      <c r="B48" s="170" t="str">
        <f>B39&amp;" Total"</f>
        <v>Loans Total</v>
      </c>
      <c r="C48" s="171">
        <f>SUM(C40:C47)</f>
        <v>0</v>
      </c>
      <c r="D48" s="171">
        <f>SUM(D40:D47)</f>
        <v>0</v>
      </c>
      <c r="E48" s="172"/>
      <c r="F48" s="171">
        <f t="shared" ref="F48:G48" si="2">SUM(F40:F47)</f>
        <v>0</v>
      </c>
      <c r="G48" s="171">
        <f t="shared" si="2"/>
        <v>0</v>
      </c>
    </row>
    <row r="49" spans="2:7" s="109" customFormat="1" ht="15" customHeight="1">
      <c r="B49" s="173" t="s">
        <v>118</v>
      </c>
      <c r="C49" s="139"/>
      <c r="D49" s="139"/>
      <c r="E49" s="131"/>
      <c r="F49" s="139"/>
      <c r="G49" s="139"/>
    </row>
    <row r="50" spans="2:7" s="109" customFormat="1" ht="15" customHeight="1">
      <c r="B50" s="173" t="s">
        <v>119</v>
      </c>
      <c r="C50" s="139"/>
      <c r="D50" s="139"/>
      <c r="E50" s="131"/>
      <c r="F50" s="139"/>
      <c r="G50" s="139"/>
    </row>
    <row r="51" spans="2:7" s="109" customFormat="1" ht="15" customHeight="1">
      <c r="B51" s="173" t="s">
        <v>120</v>
      </c>
      <c r="C51" s="139"/>
      <c r="D51" s="139"/>
      <c r="E51" s="131"/>
      <c r="F51" s="139"/>
      <c r="G51" s="139"/>
    </row>
    <row r="52" spans="2:7" s="109" customFormat="1" ht="15" customHeight="1">
      <c r="B52" s="173" t="s">
        <v>121</v>
      </c>
      <c r="C52" s="139"/>
      <c r="D52" s="139"/>
      <c r="E52" s="131"/>
      <c r="F52" s="139"/>
      <c r="G52" s="139"/>
    </row>
    <row r="53" spans="2:7" s="109" customFormat="1" ht="15" customHeight="1">
      <c r="B53" s="173" t="s">
        <v>122</v>
      </c>
      <c r="C53" s="139"/>
      <c r="D53" s="139"/>
      <c r="E53" s="131"/>
      <c r="F53" s="139"/>
      <c r="G53" s="139"/>
    </row>
    <row r="54" spans="2:7" s="109" customFormat="1" ht="15" customHeight="1">
      <c r="B54" s="173" t="s">
        <v>123</v>
      </c>
      <c r="C54" s="139"/>
      <c r="D54" s="139"/>
      <c r="E54" s="131"/>
      <c r="F54" s="139"/>
      <c r="G54" s="139"/>
    </row>
    <row r="55" spans="2:7" s="109" customFormat="1" ht="15" customHeight="1">
      <c r="B55" s="173" t="s">
        <v>124</v>
      </c>
      <c r="C55" s="139"/>
      <c r="D55" s="139"/>
      <c r="E55" s="131"/>
      <c r="F55" s="139"/>
      <c r="G55" s="139"/>
    </row>
    <row r="56" spans="2:7" s="109" customFormat="1" ht="15" customHeight="1">
      <c r="B56" s="173" t="s">
        <v>125</v>
      </c>
      <c r="C56" s="139"/>
      <c r="D56" s="139"/>
      <c r="E56" s="131"/>
      <c r="F56" s="139"/>
      <c r="G56" s="139"/>
    </row>
    <row r="57" spans="2:7" s="109" customFormat="1" ht="15" customHeight="1">
      <c r="B57" s="173" t="s">
        <v>126</v>
      </c>
      <c r="C57" s="139"/>
      <c r="D57" s="139"/>
      <c r="E57" s="131"/>
      <c r="F57" s="139"/>
      <c r="G57" s="139"/>
    </row>
    <row r="58" spans="2:7" s="109" customFormat="1" ht="15" customHeight="1">
      <c r="B58" s="173" t="s">
        <v>127</v>
      </c>
      <c r="C58" s="139"/>
      <c r="D58" s="139"/>
      <c r="E58" s="131"/>
      <c r="F58" s="139"/>
      <c r="G58" s="139"/>
    </row>
    <row r="59" spans="2:7" s="109" customFormat="1" ht="15" customHeight="1">
      <c r="B59" s="173" t="s">
        <v>128</v>
      </c>
      <c r="C59" s="139"/>
      <c r="D59" s="139"/>
      <c r="E59" s="131"/>
      <c r="F59" s="139"/>
      <c r="G59" s="139"/>
    </row>
    <row r="60" spans="2:7" s="109" customFormat="1" ht="15" customHeight="1">
      <c r="B60" s="173" t="s">
        <v>129</v>
      </c>
      <c r="C60" s="139"/>
      <c r="D60" s="139"/>
      <c r="E60" s="131"/>
      <c r="F60" s="139"/>
      <c r="G60" s="139"/>
    </row>
    <row r="61" spans="2:7" s="109" customFormat="1" ht="15" customHeight="1">
      <c r="B61" s="173" t="s">
        <v>130</v>
      </c>
      <c r="C61" s="139"/>
      <c r="D61" s="139"/>
      <c r="E61" s="131"/>
      <c r="F61" s="174"/>
      <c r="G61" s="174"/>
    </row>
    <row r="62" spans="2:7" s="169" customFormat="1" ht="15.75" customHeight="1" thickBot="1">
      <c r="B62" s="175" t="str">
        <f>B39&amp;" Total"</f>
        <v>Loans Total</v>
      </c>
      <c r="C62" s="171">
        <f>SUM(C49:C61)</f>
        <v>0</v>
      </c>
      <c r="D62" s="171">
        <f>SUM(D49:D61)</f>
        <v>0</v>
      </c>
      <c r="F62" s="171">
        <f t="shared" ref="F62:G62" si="3">SUM(F49:F61)</f>
        <v>0</v>
      </c>
      <c r="G62" s="171">
        <f t="shared" si="3"/>
        <v>0</v>
      </c>
    </row>
    <row r="63" spans="2:7" s="177" customFormat="1" ht="15.75" customHeight="1">
      <c r="B63" s="242"/>
      <c r="C63" s="243"/>
      <c r="D63" s="243"/>
      <c r="F63" s="243"/>
      <c r="G63" s="243"/>
    </row>
    <row r="64" spans="2:7" s="109" customFormat="1" ht="15.75" customHeight="1" thickBot="1">
      <c r="B64" s="166" t="s">
        <v>132</v>
      </c>
    </row>
    <row r="65" spans="2:7" s="145" customFormat="1" ht="15" customHeight="1">
      <c r="B65" s="167" t="s">
        <v>110</v>
      </c>
      <c r="C65" s="139"/>
      <c r="D65" s="139"/>
      <c r="E65" s="118"/>
      <c r="F65" s="139"/>
      <c r="G65" s="139"/>
    </row>
    <row r="66" spans="2:7" s="109" customFormat="1" ht="15" customHeight="1">
      <c r="B66" s="168" t="s">
        <v>111</v>
      </c>
      <c r="C66" s="139"/>
      <c r="D66" s="139"/>
      <c r="E66" s="131"/>
      <c r="F66" s="139"/>
      <c r="G66" s="139"/>
    </row>
    <row r="67" spans="2:7" s="109" customFormat="1" ht="15" customHeight="1">
      <c r="B67" s="168" t="s">
        <v>112</v>
      </c>
      <c r="C67" s="139"/>
      <c r="D67" s="139"/>
      <c r="E67" s="131"/>
      <c r="F67" s="139"/>
      <c r="G67" s="139"/>
    </row>
    <row r="68" spans="2:7" s="109" customFormat="1" ht="15" customHeight="1">
      <c r="B68" s="168" t="s">
        <v>113</v>
      </c>
      <c r="C68" s="139"/>
      <c r="D68" s="139"/>
      <c r="F68" s="139"/>
      <c r="G68" s="139"/>
    </row>
    <row r="69" spans="2:7" s="109" customFormat="1" ht="15" customHeight="1">
      <c r="B69" s="168" t="s">
        <v>114</v>
      </c>
      <c r="C69" s="139"/>
      <c r="D69" s="139"/>
      <c r="E69" s="131"/>
      <c r="F69" s="139"/>
      <c r="G69" s="139"/>
    </row>
    <row r="70" spans="2:7" s="109" customFormat="1" ht="15" customHeight="1">
      <c r="B70" s="168" t="s">
        <v>115</v>
      </c>
      <c r="C70" s="139"/>
      <c r="D70" s="139"/>
      <c r="E70" s="131"/>
      <c r="F70" s="139"/>
      <c r="G70" s="139"/>
    </row>
    <row r="71" spans="2:7" s="109" customFormat="1" ht="15" customHeight="1">
      <c r="B71" s="168" t="s">
        <v>116</v>
      </c>
      <c r="C71" s="139"/>
      <c r="D71" s="139"/>
      <c r="F71" s="139"/>
      <c r="G71" s="139"/>
    </row>
    <row r="72" spans="2:7" s="109" customFormat="1" ht="15" customHeight="1">
      <c r="B72" s="168" t="s">
        <v>117</v>
      </c>
      <c r="C72" s="139"/>
      <c r="D72" s="139"/>
      <c r="E72" s="131"/>
      <c r="F72" s="139"/>
      <c r="G72" s="139"/>
    </row>
    <row r="73" spans="2:7" s="169" customFormat="1" ht="15" customHeight="1">
      <c r="B73" s="170" t="str">
        <f>B64&amp;" Total"</f>
        <v>CDS Total</v>
      </c>
      <c r="C73" s="171">
        <f>SUM(C65:C72)</f>
        <v>0</v>
      </c>
      <c r="D73" s="171">
        <f>SUM(D65:D72)</f>
        <v>0</v>
      </c>
      <c r="E73" s="172"/>
      <c r="F73" s="171">
        <f t="shared" ref="F73:G73" si="4">SUM(F65:F72)</f>
        <v>0</v>
      </c>
      <c r="G73" s="171">
        <f t="shared" si="4"/>
        <v>0</v>
      </c>
    </row>
    <row r="74" spans="2:7" s="109" customFormat="1" ht="15" customHeight="1">
      <c r="B74" s="173" t="s">
        <v>118</v>
      </c>
      <c r="C74" s="139"/>
      <c r="D74" s="139"/>
      <c r="E74" s="131"/>
      <c r="F74" s="139"/>
      <c r="G74" s="139"/>
    </row>
    <row r="75" spans="2:7" s="109" customFormat="1" ht="15" customHeight="1">
      <c r="B75" s="173" t="s">
        <v>119</v>
      </c>
      <c r="C75" s="139"/>
      <c r="D75" s="139"/>
      <c r="E75" s="131"/>
      <c r="F75" s="139"/>
      <c r="G75" s="139"/>
    </row>
    <row r="76" spans="2:7" s="109" customFormat="1" ht="15" customHeight="1">
      <c r="B76" s="173" t="s">
        <v>120</v>
      </c>
      <c r="C76" s="139"/>
      <c r="D76" s="139"/>
      <c r="E76" s="131"/>
      <c r="F76" s="139"/>
      <c r="G76" s="139"/>
    </row>
    <row r="77" spans="2:7" s="109" customFormat="1" ht="15" customHeight="1">
      <c r="B77" s="173" t="s">
        <v>121</v>
      </c>
      <c r="C77" s="139"/>
      <c r="D77" s="139"/>
      <c r="E77" s="131"/>
      <c r="F77" s="139"/>
      <c r="G77" s="139"/>
    </row>
    <row r="78" spans="2:7" s="109" customFormat="1" ht="15" customHeight="1">
      <c r="B78" s="173" t="s">
        <v>122</v>
      </c>
      <c r="C78" s="139"/>
      <c r="D78" s="139"/>
      <c r="E78" s="131"/>
      <c r="F78" s="139"/>
      <c r="G78" s="139"/>
    </row>
    <row r="79" spans="2:7" s="109" customFormat="1" ht="15" customHeight="1">
      <c r="B79" s="173" t="s">
        <v>123</v>
      </c>
      <c r="C79" s="139"/>
      <c r="D79" s="139"/>
      <c r="E79" s="131"/>
      <c r="F79" s="139"/>
      <c r="G79" s="139"/>
    </row>
    <row r="80" spans="2:7" s="109" customFormat="1" ht="15" customHeight="1">
      <c r="B80" s="173" t="s">
        <v>124</v>
      </c>
      <c r="C80" s="139"/>
      <c r="D80" s="139"/>
      <c r="E80" s="131"/>
      <c r="F80" s="139"/>
      <c r="G80" s="139"/>
    </row>
    <row r="81" spans="2:7" s="109" customFormat="1" ht="15" customHeight="1">
      <c r="B81" s="173" t="s">
        <v>125</v>
      </c>
      <c r="C81" s="139"/>
      <c r="D81" s="139"/>
      <c r="E81" s="131"/>
      <c r="F81" s="139"/>
      <c r="G81" s="139"/>
    </row>
    <row r="82" spans="2:7" s="109" customFormat="1" ht="15" customHeight="1">
      <c r="B82" s="173" t="s">
        <v>126</v>
      </c>
      <c r="C82" s="139"/>
      <c r="D82" s="139"/>
      <c r="E82" s="131"/>
      <c r="F82" s="139"/>
      <c r="G82" s="139"/>
    </row>
    <row r="83" spans="2:7" s="109" customFormat="1" ht="15" customHeight="1">
      <c r="B83" s="173" t="s">
        <v>127</v>
      </c>
      <c r="C83" s="139"/>
      <c r="D83" s="139"/>
      <c r="E83" s="131"/>
      <c r="F83" s="139"/>
      <c r="G83" s="139"/>
    </row>
    <row r="84" spans="2:7" s="109" customFormat="1" ht="15" customHeight="1">
      <c r="B84" s="173" t="s">
        <v>128</v>
      </c>
      <c r="C84" s="139"/>
      <c r="D84" s="139"/>
      <c r="E84" s="131"/>
      <c r="F84" s="139"/>
      <c r="G84" s="139"/>
    </row>
    <row r="85" spans="2:7" s="109" customFormat="1" ht="15" customHeight="1">
      <c r="B85" s="173" t="s">
        <v>129</v>
      </c>
      <c r="C85" s="139"/>
      <c r="D85" s="139"/>
      <c r="E85" s="131"/>
      <c r="F85" s="139"/>
      <c r="G85" s="139"/>
    </row>
    <row r="86" spans="2:7" s="109" customFormat="1" ht="15" customHeight="1">
      <c r="B86" s="173" t="s">
        <v>130</v>
      </c>
      <c r="C86" s="139"/>
      <c r="D86" s="139"/>
      <c r="E86" s="131"/>
      <c r="F86" s="174"/>
      <c r="G86" s="174"/>
    </row>
    <row r="87" spans="2:7" s="169" customFormat="1" ht="15.75" customHeight="1" thickBot="1">
      <c r="B87" s="175" t="str">
        <f>B64&amp;" Total"</f>
        <v>CDS Total</v>
      </c>
      <c r="C87" s="171">
        <f>SUM(C74:C86)</f>
        <v>0</v>
      </c>
      <c r="D87" s="171">
        <f>SUM(D74:D86)</f>
        <v>0</v>
      </c>
      <c r="F87" s="171">
        <f t="shared" ref="F87:G87" si="5">SUM(F74:F86)</f>
        <v>0</v>
      </c>
      <c r="G87" s="171">
        <f t="shared" si="5"/>
        <v>0</v>
      </c>
    </row>
    <row r="88" spans="2:7" s="109" customFormat="1" ht="15" customHeight="1"/>
    <row r="89" spans="2:7" s="109" customFormat="1" ht="15.75" customHeight="1" thickBot="1">
      <c r="B89" s="166" t="s">
        <v>133</v>
      </c>
    </row>
    <row r="90" spans="2:7" s="145" customFormat="1" ht="15" customHeight="1">
      <c r="B90" s="167" t="s">
        <v>110</v>
      </c>
      <c r="C90" s="139"/>
      <c r="D90" s="139"/>
      <c r="E90" s="118"/>
      <c r="F90" s="139"/>
      <c r="G90" s="139"/>
    </row>
    <row r="91" spans="2:7" s="109" customFormat="1" ht="15" customHeight="1">
      <c r="B91" s="168" t="s">
        <v>111</v>
      </c>
      <c r="C91" s="139"/>
      <c r="D91" s="139"/>
      <c r="E91" s="131"/>
      <c r="F91" s="139"/>
      <c r="G91" s="139"/>
    </row>
    <row r="92" spans="2:7" s="109" customFormat="1" ht="15" customHeight="1">
      <c r="B92" s="168" t="s">
        <v>112</v>
      </c>
      <c r="C92" s="139"/>
      <c r="D92" s="139"/>
      <c r="E92" s="131"/>
      <c r="F92" s="139"/>
      <c r="G92" s="139"/>
    </row>
    <row r="93" spans="2:7" s="109" customFormat="1" ht="15" customHeight="1">
      <c r="B93" s="168" t="s">
        <v>113</v>
      </c>
      <c r="C93" s="139"/>
      <c r="D93" s="139"/>
      <c r="F93" s="139"/>
      <c r="G93" s="139"/>
    </row>
    <row r="94" spans="2:7" s="109" customFormat="1" ht="15" customHeight="1">
      <c r="B94" s="168" t="s">
        <v>114</v>
      </c>
      <c r="C94" s="139"/>
      <c r="D94" s="139"/>
      <c r="E94" s="131"/>
      <c r="F94" s="139"/>
      <c r="G94" s="139"/>
    </row>
    <row r="95" spans="2:7" s="109" customFormat="1" ht="15" customHeight="1">
      <c r="B95" s="168" t="s">
        <v>115</v>
      </c>
      <c r="C95" s="139"/>
      <c r="D95" s="139"/>
      <c r="E95" s="131"/>
      <c r="F95" s="139"/>
      <c r="G95" s="139"/>
    </row>
    <row r="96" spans="2:7" s="109" customFormat="1" ht="15" customHeight="1">
      <c r="B96" s="168" t="s">
        <v>116</v>
      </c>
      <c r="C96" s="139"/>
      <c r="D96" s="139"/>
      <c r="F96" s="139"/>
      <c r="G96" s="139"/>
    </row>
    <row r="97" spans="2:7" s="109" customFormat="1" ht="15" customHeight="1">
      <c r="B97" s="168" t="s">
        <v>117</v>
      </c>
      <c r="C97" s="139"/>
      <c r="D97" s="139"/>
      <c r="E97" s="131"/>
      <c r="F97" s="139"/>
      <c r="G97" s="139"/>
    </row>
    <row r="98" spans="2:7" s="169" customFormat="1" ht="15" customHeight="1">
      <c r="B98" s="170" t="str">
        <f>B89&amp;" Total"</f>
        <v>Indices Total</v>
      </c>
      <c r="C98" s="171">
        <f>SUM(C90:C97)</f>
        <v>0</v>
      </c>
      <c r="D98" s="171">
        <f>SUM(D90:D97)</f>
        <v>0</v>
      </c>
      <c r="E98" s="172"/>
      <c r="F98" s="171">
        <f t="shared" ref="F98:G98" si="6">SUM(F90:F97)</f>
        <v>0</v>
      </c>
      <c r="G98" s="171">
        <f t="shared" si="6"/>
        <v>0</v>
      </c>
    </row>
    <row r="99" spans="2:7" s="109" customFormat="1" ht="15" customHeight="1">
      <c r="B99" s="173" t="s">
        <v>118</v>
      </c>
      <c r="C99" s="139"/>
      <c r="D99" s="139"/>
      <c r="E99" s="131"/>
      <c r="F99" s="139"/>
      <c r="G99" s="139"/>
    </row>
    <row r="100" spans="2:7" s="109" customFormat="1" ht="15" customHeight="1">
      <c r="B100" s="173" t="s">
        <v>119</v>
      </c>
      <c r="C100" s="139"/>
      <c r="D100" s="139"/>
      <c r="E100" s="131"/>
      <c r="F100" s="139"/>
      <c r="G100" s="139"/>
    </row>
    <row r="101" spans="2:7" s="109" customFormat="1" ht="15" customHeight="1">
      <c r="B101" s="173" t="s">
        <v>120</v>
      </c>
      <c r="C101" s="139"/>
      <c r="D101" s="139"/>
      <c r="E101" s="131"/>
      <c r="F101" s="139"/>
      <c r="G101" s="139"/>
    </row>
    <row r="102" spans="2:7" s="109" customFormat="1" ht="15" customHeight="1">
      <c r="B102" s="173" t="s">
        <v>121</v>
      </c>
      <c r="C102" s="139"/>
      <c r="D102" s="139"/>
      <c r="E102" s="131"/>
      <c r="F102" s="139"/>
      <c r="G102" s="139"/>
    </row>
    <row r="103" spans="2:7" s="109" customFormat="1" ht="15" customHeight="1">
      <c r="B103" s="173" t="s">
        <v>122</v>
      </c>
      <c r="C103" s="139"/>
      <c r="D103" s="139"/>
      <c r="E103" s="131"/>
      <c r="F103" s="139"/>
      <c r="G103" s="139"/>
    </row>
    <row r="104" spans="2:7" s="109" customFormat="1" ht="15" customHeight="1">
      <c r="B104" s="173" t="s">
        <v>123</v>
      </c>
      <c r="C104" s="139"/>
      <c r="D104" s="139"/>
      <c r="E104" s="131"/>
      <c r="F104" s="139"/>
      <c r="G104" s="139"/>
    </row>
    <row r="105" spans="2:7" s="109" customFormat="1" ht="15" customHeight="1">
      <c r="B105" s="173" t="s">
        <v>124</v>
      </c>
      <c r="C105" s="139"/>
      <c r="D105" s="139"/>
      <c r="E105" s="131"/>
      <c r="F105" s="139"/>
      <c r="G105" s="139"/>
    </row>
    <row r="106" spans="2:7" s="109" customFormat="1" ht="15" customHeight="1">
      <c r="B106" s="173" t="s">
        <v>125</v>
      </c>
      <c r="C106" s="139"/>
      <c r="D106" s="139"/>
      <c r="E106" s="131"/>
      <c r="F106" s="139"/>
      <c r="G106" s="139"/>
    </row>
    <row r="107" spans="2:7" s="109" customFormat="1" ht="15" customHeight="1">
      <c r="B107" s="173" t="s">
        <v>126</v>
      </c>
      <c r="C107" s="139"/>
      <c r="D107" s="139"/>
      <c r="E107" s="131"/>
      <c r="F107" s="139"/>
      <c r="G107" s="139"/>
    </row>
    <row r="108" spans="2:7" s="109" customFormat="1" ht="15" customHeight="1">
      <c r="B108" s="173" t="s">
        <v>127</v>
      </c>
      <c r="C108" s="139"/>
      <c r="D108" s="139"/>
      <c r="E108" s="131"/>
      <c r="F108" s="139"/>
      <c r="G108" s="139"/>
    </row>
    <row r="109" spans="2:7" s="109" customFormat="1" ht="15" customHeight="1">
      <c r="B109" s="173" t="s">
        <v>128</v>
      </c>
      <c r="C109" s="139"/>
      <c r="D109" s="139"/>
      <c r="E109" s="131"/>
      <c r="F109" s="139"/>
      <c r="G109" s="139"/>
    </row>
    <row r="110" spans="2:7" s="109" customFormat="1" ht="15" customHeight="1">
      <c r="B110" s="173" t="s">
        <v>129</v>
      </c>
      <c r="C110" s="139"/>
      <c r="D110" s="139"/>
      <c r="E110" s="131"/>
      <c r="F110" s="139"/>
      <c r="G110" s="139"/>
    </row>
    <row r="111" spans="2:7" s="109" customFormat="1" ht="15" customHeight="1">
      <c r="B111" s="173" t="s">
        <v>130</v>
      </c>
      <c r="C111" s="139"/>
      <c r="D111" s="139"/>
      <c r="E111" s="131"/>
      <c r="F111" s="174"/>
      <c r="G111" s="174"/>
    </row>
    <row r="112" spans="2:7" s="169" customFormat="1" ht="15.75" customHeight="1" thickBot="1">
      <c r="B112" s="175" t="str">
        <f>B89&amp;" Total"</f>
        <v>Indices Total</v>
      </c>
      <c r="C112" s="171">
        <f>SUM(C99:C111)</f>
        <v>0</v>
      </c>
      <c r="D112" s="171">
        <f>SUM(D99:D111)</f>
        <v>0</v>
      </c>
      <c r="F112" s="171">
        <f t="shared" ref="F112:G112" si="7">SUM(F99:F111)</f>
        <v>0</v>
      </c>
      <c r="G112" s="171">
        <f t="shared" si="7"/>
        <v>0</v>
      </c>
    </row>
    <row r="113" spans="2:7" s="109" customFormat="1" ht="15.75" customHeight="1" thickBot="1">
      <c r="B113" s="166" t="s">
        <v>134</v>
      </c>
    </row>
    <row r="114" spans="2:7" s="109" customFormat="1" ht="15" customHeight="1">
      <c r="B114" s="167" t="s">
        <v>110</v>
      </c>
      <c r="C114" s="139"/>
      <c r="D114" s="139"/>
      <c r="F114" s="139"/>
      <c r="G114" s="139"/>
    </row>
    <row r="115" spans="2:7" s="109" customFormat="1" ht="15" customHeight="1">
      <c r="B115" s="168" t="s">
        <v>111</v>
      </c>
      <c r="C115" s="139"/>
      <c r="D115" s="139"/>
      <c r="E115" s="131"/>
      <c r="F115" s="139"/>
      <c r="G115" s="139"/>
    </row>
    <row r="116" spans="2:7" s="109" customFormat="1" ht="15" customHeight="1">
      <c r="B116" s="168" t="s">
        <v>112</v>
      </c>
      <c r="C116" s="139"/>
      <c r="D116" s="139"/>
      <c r="E116" s="131"/>
      <c r="F116" s="139"/>
      <c r="G116" s="139"/>
    </row>
    <row r="117" spans="2:7" s="109" customFormat="1" ht="15" customHeight="1">
      <c r="B117" s="168" t="s">
        <v>113</v>
      </c>
      <c r="C117" s="139"/>
      <c r="D117" s="139"/>
      <c r="F117" s="139"/>
      <c r="G117" s="139"/>
    </row>
    <row r="118" spans="2:7" s="109" customFormat="1" ht="15" customHeight="1">
      <c r="B118" s="168" t="s">
        <v>114</v>
      </c>
      <c r="C118" s="139"/>
      <c r="D118" s="139"/>
      <c r="E118" s="131"/>
      <c r="F118" s="139"/>
      <c r="G118" s="139"/>
    </row>
    <row r="119" spans="2:7" s="109" customFormat="1" ht="15" customHeight="1">
      <c r="B119" s="168" t="s">
        <v>115</v>
      </c>
      <c r="C119" s="139"/>
      <c r="D119" s="139"/>
      <c r="E119" s="131"/>
      <c r="F119" s="139"/>
      <c r="G119" s="139"/>
    </row>
    <row r="120" spans="2:7" s="109" customFormat="1" ht="15" customHeight="1">
      <c r="B120" s="168" t="s">
        <v>116</v>
      </c>
      <c r="C120" s="139"/>
      <c r="D120" s="139"/>
      <c r="F120" s="139"/>
      <c r="G120" s="139"/>
    </row>
    <row r="121" spans="2:7" s="109" customFormat="1" ht="15" customHeight="1">
      <c r="B121" s="168" t="s">
        <v>117</v>
      </c>
      <c r="C121" s="139"/>
      <c r="D121" s="139"/>
      <c r="E121" s="131"/>
      <c r="F121" s="139"/>
      <c r="G121" s="139"/>
    </row>
    <row r="122" spans="2:7" s="169" customFormat="1" ht="15" customHeight="1">
      <c r="B122" s="170" t="str">
        <f>B113&amp;" Total"</f>
        <v>Other / Unspecified Munis Total</v>
      </c>
      <c r="C122" s="171">
        <f>SUM(C114:C121)</f>
        <v>0</v>
      </c>
      <c r="D122" s="171">
        <f>SUM(D114:D121)</f>
        <v>0</v>
      </c>
      <c r="E122" s="172"/>
      <c r="F122" s="171">
        <f t="shared" ref="F122" si="8">SUM(F114:F121)</f>
        <v>0</v>
      </c>
      <c r="G122" s="171">
        <f t="shared" ref="G122" si="9">SUM(G114:G121)</f>
        <v>0</v>
      </c>
    </row>
    <row r="123" spans="2:7" s="109" customFormat="1" ht="15" customHeight="1">
      <c r="B123" s="173" t="s">
        <v>118</v>
      </c>
      <c r="C123" s="139"/>
      <c r="D123" s="139"/>
      <c r="E123" s="131"/>
      <c r="F123" s="139"/>
      <c r="G123" s="139"/>
    </row>
    <row r="124" spans="2:7" s="109" customFormat="1" ht="15" customHeight="1">
      <c r="B124" s="173" t="s">
        <v>119</v>
      </c>
      <c r="C124" s="139"/>
      <c r="D124" s="139"/>
      <c r="E124" s="131"/>
      <c r="F124" s="139"/>
      <c r="G124" s="139"/>
    </row>
    <row r="125" spans="2:7" s="109" customFormat="1" ht="15" customHeight="1">
      <c r="B125" s="173" t="s">
        <v>120</v>
      </c>
      <c r="C125" s="139"/>
      <c r="D125" s="139"/>
      <c r="E125" s="131"/>
      <c r="F125" s="139"/>
      <c r="G125" s="139"/>
    </row>
    <row r="126" spans="2:7" s="109" customFormat="1" ht="15" customHeight="1">
      <c r="B126" s="173" t="s">
        <v>121</v>
      </c>
      <c r="C126" s="139"/>
      <c r="D126" s="139"/>
      <c r="E126" s="131"/>
      <c r="F126" s="139"/>
      <c r="G126" s="139"/>
    </row>
    <row r="127" spans="2:7" s="109" customFormat="1" ht="15" customHeight="1">
      <c r="B127" s="173" t="s">
        <v>122</v>
      </c>
      <c r="C127" s="139"/>
      <c r="D127" s="139"/>
      <c r="E127" s="131"/>
      <c r="F127" s="139"/>
      <c r="G127" s="139"/>
    </row>
    <row r="128" spans="2:7" s="109" customFormat="1" ht="15" customHeight="1">
      <c r="B128" s="173" t="s">
        <v>123</v>
      </c>
      <c r="C128" s="139"/>
      <c r="D128" s="139"/>
      <c r="E128" s="131"/>
      <c r="F128" s="139"/>
      <c r="G128" s="139"/>
    </row>
    <row r="129" spans="2:7" s="109" customFormat="1" ht="15" customHeight="1">
      <c r="B129" s="173" t="s">
        <v>124</v>
      </c>
      <c r="C129" s="139"/>
      <c r="D129" s="139"/>
      <c r="E129" s="131"/>
      <c r="F129" s="139"/>
      <c r="G129" s="139"/>
    </row>
    <row r="130" spans="2:7" s="109" customFormat="1" ht="15" customHeight="1">
      <c r="B130" s="173" t="s">
        <v>125</v>
      </c>
      <c r="C130" s="139"/>
      <c r="D130" s="139"/>
      <c r="E130" s="131"/>
      <c r="F130" s="139"/>
      <c r="G130" s="139"/>
    </row>
    <row r="131" spans="2:7" s="109" customFormat="1" ht="15" customHeight="1">
      <c r="B131" s="173" t="s">
        <v>126</v>
      </c>
      <c r="C131" s="139"/>
      <c r="D131" s="139"/>
      <c r="E131" s="131"/>
      <c r="F131" s="139"/>
      <c r="G131" s="139"/>
    </row>
    <row r="132" spans="2:7" s="109" customFormat="1" ht="15" customHeight="1">
      <c r="B132" s="173" t="s">
        <v>127</v>
      </c>
      <c r="C132" s="139"/>
      <c r="D132" s="139"/>
      <c r="E132" s="131"/>
      <c r="F132" s="139"/>
      <c r="G132" s="139"/>
    </row>
    <row r="133" spans="2:7" s="109" customFormat="1" ht="15" customHeight="1">
      <c r="B133" s="173" t="s">
        <v>128</v>
      </c>
      <c r="C133" s="139"/>
      <c r="D133" s="139"/>
      <c r="E133" s="131"/>
      <c r="F133" s="139"/>
      <c r="G133" s="139"/>
    </row>
    <row r="134" spans="2:7" s="109" customFormat="1" ht="15" customHeight="1">
      <c r="B134" s="173" t="s">
        <v>129</v>
      </c>
      <c r="C134" s="139"/>
      <c r="D134" s="139"/>
      <c r="E134" s="131"/>
      <c r="F134" s="139"/>
      <c r="G134" s="139"/>
    </row>
    <row r="135" spans="2:7" s="109" customFormat="1" ht="15" customHeight="1">
      <c r="B135" s="173" t="s">
        <v>130</v>
      </c>
      <c r="C135" s="139"/>
      <c r="D135" s="139"/>
      <c r="E135" s="131"/>
      <c r="F135" s="174"/>
      <c r="G135" s="174"/>
    </row>
    <row r="136" spans="2:7" s="169" customFormat="1" ht="15.75" customHeight="1" thickBot="1">
      <c r="B136" s="175" t="str">
        <f>B113&amp;" Total"</f>
        <v>Other / Unspecified Munis Total</v>
      </c>
      <c r="C136" s="171">
        <f>SUM(C123:C135)</f>
        <v>0</v>
      </c>
      <c r="D136" s="171">
        <f>SUM(D123:D135)</f>
        <v>0</v>
      </c>
      <c r="F136" s="171">
        <f t="shared" ref="F136" si="10">SUM(F123:F135)</f>
        <v>0</v>
      </c>
      <c r="G136" s="171">
        <f t="shared" ref="G136" si="11">SUM(G123:G135)</f>
        <v>0</v>
      </c>
    </row>
    <row r="137" spans="2:7" s="109" customFormat="1" ht="15" customHeight="1"/>
    <row r="138" spans="2:7" s="109" customFormat="1" ht="15.75" customHeight="1" thickBot="1">
      <c r="B138" s="166" t="s">
        <v>58</v>
      </c>
    </row>
    <row r="139" spans="2:7" s="109" customFormat="1" ht="15" customHeight="1">
      <c r="B139" s="167" t="s">
        <v>110</v>
      </c>
      <c r="C139" s="176">
        <f t="shared" ref="C139:D146" si="12">C114+C90+C65+C40+C15</f>
        <v>0</v>
      </c>
      <c r="D139" s="176">
        <f t="shared" si="12"/>
        <v>0</v>
      </c>
      <c r="E139" s="177"/>
      <c r="F139" s="176">
        <f t="shared" ref="F139:G146" si="13">F114+F90+F65+F40+F15</f>
        <v>0</v>
      </c>
      <c r="G139" s="176">
        <f t="shared" si="13"/>
        <v>0</v>
      </c>
    </row>
    <row r="140" spans="2:7" s="109" customFormat="1" ht="15" customHeight="1">
      <c r="B140" s="168" t="s">
        <v>111</v>
      </c>
      <c r="C140" s="176">
        <f t="shared" si="12"/>
        <v>0</v>
      </c>
      <c r="D140" s="176">
        <f t="shared" si="12"/>
        <v>0</v>
      </c>
      <c r="E140" s="178"/>
      <c r="F140" s="176">
        <f t="shared" si="13"/>
        <v>0</v>
      </c>
      <c r="G140" s="176">
        <f t="shared" si="13"/>
        <v>0</v>
      </c>
    </row>
    <row r="141" spans="2:7" s="109" customFormat="1" ht="15" customHeight="1">
      <c r="B141" s="168" t="s">
        <v>112</v>
      </c>
      <c r="C141" s="176">
        <f t="shared" si="12"/>
        <v>0</v>
      </c>
      <c r="D141" s="176">
        <f t="shared" si="12"/>
        <v>0</v>
      </c>
      <c r="E141" s="178"/>
      <c r="F141" s="176">
        <f t="shared" si="13"/>
        <v>0</v>
      </c>
      <c r="G141" s="176">
        <f t="shared" si="13"/>
        <v>0</v>
      </c>
    </row>
    <row r="142" spans="2:7" s="109" customFormat="1" ht="15" customHeight="1">
      <c r="B142" s="168" t="s">
        <v>113</v>
      </c>
      <c r="C142" s="176">
        <f t="shared" si="12"/>
        <v>0</v>
      </c>
      <c r="D142" s="176">
        <f t="shared" si="12"/>
        <v>0</v>
      </c>
      <c r="E142" s="177"/>
      <c r="F142" s="176">
        <f t="shared" si="13"/>
        <v>0</v>
      </c>
      <c r="G142" s="176">
        <f t="shared" si="13"/>
        <v>0</v>
      </c>
    </row>
    <row r="143" spans="2:7" s="109" customFormat="1" ht="15" customHeight="1">
      <c r="B143" s="168" t="s">
        <v>114</v>
      </c>
      <c r="C143" s="176">
        <f t="shared" si="12"/>
        <v>0</v>
      </c>
      <c r="D143" s="176">
        <f t="shared" si="12"/>
        <v>0</v>
      </c>
      <c r="E143" s="178"/>
      <c r="F143" s="176">
        <f t="shared" si="13"/>
        <v>0</v>
      </c>
      <c r="G143" s="176">
        <f t="shared" si="13"/>
        <v>0</v>
      </c>
    </row>
    <row r="144" spans="2:7" s="109" customFormat="1" ht="15" customHeight="1">
      <c r="B144" s="168" t="s">
        <v>115</v>
      </c>
      <c r="C144" s="176">
        <f t="shared" si="12"/>
        <v>0</v>
      </c>
      <c r="D144" s="176">
        <f t="shared" si="12"/>
        <v>0</v>
      </c>
      <c r="E144" s="178"/>
      <c r="F144" s="176">
        <f t="shared" si="13"/>
        <v>0</v>
      </c>
      <c r="G144" s="176">
        <f t="shared" si="13"/>
        <v>0</v>
      </c>
    </row>
    <row r="145" spans="2:7" s="109" customFormat="1" ht="15" customHeight="1">
      <c r="B145" s="168" t="s">
        <v>116</v>
      </c>
      <c r="C145" s="176">
        <f t="shared" si="12"/>
        <v>0</v>
      </c>
      <c r="D145" s="176">
        <f t="shared" si="12"/>
        <v>0</v>
      </c>
      <c r="E145" s="177"/>
      <c r="F145" s="176">
        <f t="shared" si="13"/>
        <v>0</v>
      </c>
      <c r="G145" s="176">
        <f t="shared" si="13"/>
        <v>0</v>
      </c>
    </row>
    <row r="146" spans="2:7" s="109" customFormat="1" ht="15" customHeight="1">
      <c r="B146" s="168" t="s">
        <v>117</v>
      </c>
      <c r="C146" s="176">
        <f t="shared" si="12"/>
        <v>0</v>
      </c>
      <c r="D146" s="176">
        <f t="shared" si="12"/>
        <v>0</v>
      </c>
      <c r="E146" s="178"/>
      <c r="F146" s="176">
        <f t="shared" si="13"/>
        <v>0</v>
      </c>
      <c r="G146" s="176">
        <f t="shared" si="13"/>
        <v>0</v>
      </c>
    </row>
    <row r="147" spans="2:7" s="169" customFormat="1" ht="15" customHeight="1">
      <c r="B147" s="170" t="s">
        <v>58</v>
      </c>
      <c r="C147" s="171">
        <f>SUM(C139:C146)</f>
        <v>0</v>
      </c>
      <c r="D147" s="171">
        <f>SUM(D139:D146)</f>
        <v>0</v>
      </c>
      <c r="E147" s="172"/>
      <c r="F147" s="171">
        <f t="shared" ref="F147:G147" si="14">SUM(F139:F146)</f>
        <v>0</v>
      </c>
      <c r="G147" s="171">
        <f t="shared" si="14"/>
        <v>0</v>
      </c>
    </row>
    <row r="148" spans="2:7" s="181" customFormat="1" ht="15" customHeight="1">
      <c r="B148" s="173" t="s">
        <v>118</v>
      </c>
      <c r="C148" s="179">
        <f t="shared" ref="C148:D160" si="15">C123+C99+C74+C49+C24</f>
        <v>0</v>
      </c>
      <c r="D148" s="179">
        <f t="shared" si="15"/>
        <v>0</v>
      </c>
      <c r="E148" s="180"/>
      <c r="F148" s="179">
        <f t="shared" ref="F148:G160" si="16">F123+F99+F74+F49+F24</f>
        <v>0</v>
      </c>
      <c r="G148" s="179">
        <f t="shared" si="16"/>
        <v>0</v>
      </c>
    </row>
    <row r="149" spans="2:7" s="181" customFormat="1" ht="15" customHeight="1">
      <c r="B149" s="173" t="s">
        <v>119</v>
      </c>
      <c r="C149" s="179">
        <f t="shared" si="15"/>
        <v>0</v>
      </c>
      <c r="D149" s="179">
        <f t="shared" si="15"/>
        <v>0</v>
      </c>
      <c r="E149" s="180"/>
      <c r="F149" s="179">
        <f t="shared" si="16"/>
        <v>0</v>
      </c>
      <c r="G149" s="179">
        <f t="shared" si="16"/>
        <v>0</v>
      </c>
    </row>
    <row r="150" spans="2:7" s="181" customFormat="1" ht="15" customHeight="1">
      <c r="B150" s="173" t="s">
        <v>120</v>
      </c>
      <c r="C150" s="179">
        <f t="shared" si="15"/>
        <v>0</v>
      </c>
      <c r="D150" s="179">
        <f t="shared" si="15"/>
        <v>0</v>
      </c>
      <c r="E150" s="180"/>
      <c r="F150" s="179">
        <f t="shared" si="16"/>
        <v>0</v>
      </c>
      <c r="G150" s="179">
        <f t="shared" si="16"/>
        <v>0</v>
      </c>
    </row>
    <row r="151" spans="2:7" s="181" customFormat="1" ht="15" customHeight="1">
      <c r="B151" s="173" t="s">
        <v>121</v>
      </c>
      <c r="C151" s="179">
        <f t="shared" si="15"/>
        <v>0</v>
      </c>
      <c r="D151" s="179">
        <f t="shared" si="15"/>
        <v>0</v>
      </c>
      <c r="E151" s="180"/>
      <c r="F151" s="179">
        <f t="shared" si="16"/>
        <v>0</v>
      </c>
      <c r="G151" s="179">
        <f t="shared" si="16"/>
        <v>0</v>
      </c>
    </row>
    <row r="152" spans="2:7" s="181" customFormat="1" ht="15" customHeight="1">
      <c r="B152" s="173" t="s">
        <v>122</v>
      </c>
      <c r="C152" s="179">
        <f t="shared" si="15"/>
        <v>0</v>
      </c>
      <c r="D152" s="179">
        <f t="shared" si="15"/>
        <v>0</v>
      </c>
      <c r="E152" s="180"/>
      <c r="F152" s="179">
        <f t="shared" si="16"/>
        <v>0</v>
      </c>
      <c r="G152" s="179">
        <f t="shared" si="16"/>
        <v>0</v>
      </c>
    </row>
    <row r="153" spans="2:7" s="181" customFormat="1" ht="15" customHeight="1">
      <c r="B153" s="173" t="s">
        <v>123</v>
      </c>
      <c r="C153" s="179">
        <f t="shared" si="15"/>
        <v>0</v>
      </c>
      <c r="D153" s="179">
        <f t="shared" si="15"/>
        <v>0</v>
      </c>
      <c r="E153" s="180"/>
      <c r="F153" s="179">
        <f t="shared" si="16"/>
        <v>0</v>
      </c>
      <c r="G153" s="179">
        <f t="shared" si="16"/>
        <v>0</v>
      </c>
    </row>
    <row r="154" spans="2:7" s="181" customFormat="1" ht="15" customHeight="1">
      <c r="B154" s="173" t="s">
        <v>124</v>
      </c>
      <c r="C154" s="179">
        <f t="shared" si="15"/>
        <v>0</v>
      </c>
      <c r="D154" s="179">
        <f t="shared" si="15"/>
        <v>0</v>
      </c>
      <c r="E154" s="180"/>
      <c r="F154" s="179">
        <f t="shared" si="16"/>
        <v>0</v>
      </c>
      <c r="G154" s="179">
        <f t="shared" si="16"/>
        <v>0</v>
      </c>
    </row>
    <row r="155" spans="2:7" s="181" customFormat="1" ht="15" customHeight="1">
      <c r="B155" s="173" t="s">
        <v>125</v>
      </c>
      <c r="C155" s="179">
        <f t="shared" si="15"/>
        <v>0</v>
      </c>
      <c r="D155" s="179">
        <f t="shared" si="15"/>
        <v>0</v>
      </c>
      <c r="E155" s="180"/>
      <c r="F155" s="179">
        <f t="shared" si="16"/>
        <v>0</v>
      </c>
      <c r="G155" s="179">
        <f t="shared" si="16"/>
        <v>0</v>
      </c>
    </row>
    <row r="156" spans="2:7" s="181" customFormat="1" ht="15" customHeight="1">
      <c r="B156" s="173" t="s">
        <v>126</v>
      </c>
      <c r="C156" s="179">
        <f t="shared" si="15"/>
        <v>0</v>
      </c>
      <c r="D156" s="179">
        <f t="shared" si="15"/>
        <v>0</v>
      </c>
      <c r="E156" s="180"/>
      <c r="F156" s="179">
        <f t="shared" si="16"/>
        <v>0</v>
      </c>
      <c r="G156" s="179">
        <f t="shared" si="16"/>
        <v>0</v>
      </c>
    </row>
    <row r="157" spans="2:7" s="181" customFormat="1" ht="15" customHeight="1">
      <c r="B157" s="173" t="s">
        <v>127</v>
      </c>
      <c r="C157" s="179">
        <f t="shared" si="15"/>
        <v>0</v>
      </c>
      <c r="D157" s="179">
        <f t="shared" si="15"/>
        <v>0</v>
      </c>
      <c r="E157" s="180"/>
      <c r="F157" s="179">
        <f t="shared" si="16"/>
        <v>0</v>
      </c>
      <c r="G157" s="179">
        <f t="shared" si="16"/>
        <v>0</v>
      </c>
    </row>
    <row r="158" spans="2:7" s="181" customFormat="1" ht="15" customHeight="1">
      <c r="B158" s="173" t="s">
        <v>128</v>
      </c>
      <c r="C158" s="179">
        <f t="shared" si="15"/>
        <v>0</v>
      </c>
      <c r="D158" s="179">
        <f t="shared" si="15"/>
        <v>0</v>
      </c>
      <c r="E158" s="180"/>
      <c r="F158" s="179">
        <f t="shared" si="16"/>
        <v>0</v>
      </c>
      <c r="G158" s="179">
        <f t="shared" si="16"/>
        <v>0</v>
      </c>
    </row>
    <row r="159" spans="2:7" s="181" customFormat="1" ht="15" customHeight="1">
      <c r="B159" s="173" t="s">
        <v>129</v>
      </c>
      <c r="C159" s="179">
        <f t="shared" si="15"/>
        <v>0</v>
      </c>
      <c r="D159" s="179">
        <f t="shared" si="15"/>
        <v>0</v>
      </c>
      <c r="E159" s="180"/>
      <c r="F159" s="179">
        <f t="shared" si="16"/>
        <v>0</v>
      </c>
      <c r="G159" s="179">
        <f t="shared" si="16"/>
        <v>0</v>
      </c>
    </row>
    <row r="160" spans="2:7" s="181" customFormat="1" ht="15" customHeight="1">
      <c r="B160" s="173" t="s">
        <v>130</v>
      </c>
      <c r="C160" s="179">
        <f t="shared" si="15"/>
        <v>0</v>
      </c>
      <c r="D160" s="179">
        <f t="shared" si="15"/>
        <v>0</v>
      </c>
      <c r="E160" s="180"/>
      <c r="F160" s="179">
        <f t="shared" si="16"/>
        <v>0</v>
      </c>
      <c r="G160" s="179">
        <f t="shared" si="16"/>
        <v>0</v>
      </c>
    </row>
    <row r="161" spans="2:7" s="169" customFormat="1" ht="15.75" customHeight="1" thickBot="1">
      <c r="B161" s="175" t="s">
        <v>58</v>
      </c>
      <c r="C161" s="171">
        <f>SUM(C148:C160)</f>
        <v>0</v>
      </c>
      <c r="D161" s="171">
        <f>SUM(D148:D160)</f>
        <v>0</v>
      </c>
      <c r="F161" s="171">
        <f t="shared" ref="F161:G161" si="17">SUM(F148:F160)</f>
        <v>0</v>
      </c>
      <c r="G161" s="171">
        <f t="shared" si="17"/>
        <v>0</v>
      </c>
    </row>
    <row r="162" spans="2:7" ht="3.6" customHeight="1"/>
    <row r="164" spans="2:7" ht="15" customHeight="1">
      <c r="B164" s="159"/>
      <c r="C164" s="161"/>
      <c r="D164" s="161"/>
      <c r="E164" s="161"/>
      <c r="F164" s="161"/>
      <c r="G164" s="161"/>
    </row>
    <row r="165" spans="2:7" ht="15" customHeight="1">
      <c r="B165" s="163"/>
      <c r="C165" s="161"/>
      <c r="D165" s="161"/>
      <c r="E165" s="161"/>
      <c r="F165" s="161"/>
      <c r="G165" s="161"/>
    </row>
    <row r="166" spans="2:7" ht="15" customHeight="1">
      <c r="B166" s="183"/>
      <c r="C166" s="161"/>
      <c r="D166" s="161"/>
      <c r="E166" s="161"/>
      <c r="F166" s="161"/>
      <c r="G166" s="161"/>
    </row>
    <row r="167" spans="2:7" ht="15" customHeight="1">
      <c r="B167" s="163"/>
      <c r="C167" s="161"/>
      <c r="D167" s="161"/>
      <c r="E167" s="161"/>
      <c r="F167" s="161"/>
      <c r="G167" s="161"/>
    </row>
    <row r="168" spans="2:7" ht="15" customHeight="1">
      <c r="B168" s="164"/>
      <c r="C168" s="161"/>
      <c r="D168" s="161"/>
      <c r="E168" s="161"/>
      <c r="F168" s="161"/>
      <c r="G168" s="161"/>
    </row>
    <row r="169" spans="2:7" ht="15" customHeight="1">
      <c r="B169" s="164"/>
      <c r="C169" s="161"/>
      <c r="D169" s="161"/>
      <c r="E169" s="161"/>
      <c r="F169" s="161"/>
      <c r="G169" s="161"/>
    </row>
    <row r="170" spans="2:7" ht="15" customHeight="1">
      <c r="B170" s="164"/>
      <c r="C170" s="161"/>
      <c r="D170" s="161"/>
      <c r="E170" s="161"/>
      <c r="F170" s="161"/>
      <c r="G170" s="161"/>
    </row>
    <row r="171" spans="2:7" ht="15" customHeight="1">
      <c r="B171" s="164"/>
      <c r="C171" s="161"/>
      <c r="D171" s="161"/>
      <c r="E171" s="161"/>
      <c r="F171" s="161"/>
      <c r="G171" s="161"/>
    </row>
    <row r="172" spans="2:7" ht="15" customHeight="1">
      <c r="B172" s="164"/>
      <c r="C172" s="161"/>
      <c r="D172" s="161"/>
      <c r="E172" s="161"/>
      <c r="F172" s="161"/>
      <c r="G172" s="161"/>
    </row>
    <row r="173" spans="2:7" s="186" customFormat="1" ht="15" customHeight="1">
      <c r="B173" s="163"/>
      <c r="C173" s="184"/>
      <c r="D173" s="184"/>
      <c r="E173" s="185"/>
      <c r="F173" s="185"/>
      <c r="G173" s="161"/>
    </row>
    <row r="174" spans="2:7" s="186" customFormat="1" ht="15" customHeight="1">
      <c r="B174" s="164"/>
      <c r="C174" s="184"/>
      <c r="D174" s="184"/>
      <c r="E174" s="185"/>
      <c r="F174" s="185"/>
      <c r="G174" s="161"/>
    </row>
    <row r="175" spans="2:7" s="186" customFormat="1" ht="15" customHeight="1">
      <c r="B175" s="164"/>
      <c r="C175" s="184"/>
      <c r="D175" s="184"/>
      <c r="E175" s="185"/>
      <c r="F175" s="185"/>
      <c r="G175" s="161"/>
    </row>
    <row r="176" spans="2:7" s="186" customFormat="1" ht="15" customHeight="1">
      <c r="B176" s="164"/>
      <c r="C176" s="184"/>
      <c r="D176" s="184"/>
      <c r="E176" s="185"/>
      <c r="F176" s="185"/>
      <c r="G176" s="161"/>
    </row>
    <row r="177" spans="2:7" s="186" customFormat="1" ht="15" customHeight="1">
      <c r="B177" s="164"/>
      <c r="C177" s="184"/>
      <c r="D177" s="184"/>
      <c r="E177" s="185"/>
      <c r="F177" s="185"/>
      <c r="G177" s="161"/>
    </row>
    <row r="178" spans="2:7" s="186" customFormat="1" ht="15" customHeight="1">
      <c r="B178" s="164"/>
      <c r="C178" s="184"/>
      <c r="D178" s="184"/>
      <c r="E178" s="185"/>
      <c r="F178" s="185"/>
      <c r="G178" s="161"/>
    </row>
    <row r="179" spans="2:7" ht="15" customHeight="1">
      <c r="B179" s="163"/>
      <c r="C179" s="161"/>
      <c r="D179" s="161"/>
      <c r="E179" s="161"/>
      <c r="F179" s="161"/>
      <c r="G179" s="161"/>
    </row>
    <row r="180" spans="2:7" ht="15" customHeight="1">
      <c r="B180" s="164"/>
      <c r="C180" s="161"/>
      <c r="D180" s="161"/>
      <c r="E180" s="161"/>
      <c r="F180" s="161"/>
      <c r="G180" s="161"/>
    </row>
    <row r="181" spans="2:7" ht="15" customHeight="1">
      <c r="B181" s="164"/>
      <c r="C181" s="162"/>
      <c r="D181" s="162"/>
      <c r="E181" s="162"/>
      <c r="F181" s="162"/>
      <c r="G181" s="162"/>
    </row>
    <row r="182" spans="2:7" ht="15" customHeight="1">
      <c r="B182" s="164"/>
      <c r="C182" s="162"/>
      <c r="D182" s="162"/>
      <c r="E182" s="162"/>
      <c r="F182" s="162"/>
      <c r="G182" s="162"/>
    </row>
    <row r="183" spans="2:7" ht="15" customHeight="1">
      <c r="B183" s="163"/>
      <c r="C183" s="162"/>
      <c r="D183" s="162"/>
      <c r="E183" s="162"/>
      <c r="F183" s="162"/>
      <c r="G183" s="162"/>
    </row>
    <row r="184" spans="2:7" ht="15" customHeight="1">
      <c r="B184" s="164"/>
      <c r="C184" s="162"/>
      <c r="D184" s="162"/>
      <c r="E184" s="162"/>
      <c r="F184" s="162"/>
      <c r="G184" s="162"/>
    </row>
    <row r="185" spans="2:7" ht="15" customHeight="1">
      <c r="B185" s="164"/>
      <c r="C185" s="162"/>
      <c r="D185" s="162"/>
      <c r="E185" s="162"/>
      <c r="F185" s="162"/>
      <c r="G185" s="162"/>
    </row>
    <row r="186" spans="2:7" ht="15" customHeight="1">
      <c r="B186" s="165"/>
      <c r="C186" s="162"/>
      <c r="D186" s="162"/>
      <c r="E186" s="162"/>
      <c r="F186" s="162"/>
      <c r="G186" s="162"/>
    </row>
  </sheetData>
  <sheetProtection formatCells="0" formatColumns="0" formatRows="0" insertColumns="0" insertRows="0"/>
  <mergeCells count="5">
    <mergeCell ref="C12:C13"/>
    <mergeCell ref="D12:D13"/>
    <mergeCell ref="F12:F13"/>
    <mergeCell ref="G12:G13"/>
    <mergeCell ref="A1:G5"/>
  </mergeCells>
  <dataValidations count="1">
    <dataValidation type="custom" allowBlank="1" showErrorMessage="1" errorTitle="Data entry error:" error="Please enter a numeric value or leave blank!" sqref="C139:D146 F99:G111 F90:G97 F40:G47 F15:G22 F49:G61 F65:G72 F74:G86 F123:G135 F148:G160 F114:G121 F139:G146 F24:G36 C15:D22 C24:D36 C40:D47 C90:D97 C74:D86 C114:D121 C65:D72 C49:D61 C99:D111 C123:D135 C148:D160">
      <formula1>OR(ISNUMBER(C15),ISBLANK(C15))</formula1>
    </dataValidation>
  </dataValidations>
  <pageMargins left="0.7" right="0.7" top="0.75" bottom="0.75" header="0.3" footer="0.3"/>
  <pageSetup scale="49" fitToHeight="2" orientation="portrait" r:id="rId1"/>
  <headerFooter differentFirst="1">
    <oddFooter>&amp;RA - &amp;P</oddFooter>
  </headerFooter>
  <rowBreaks count="1" manualBreakCount="1">
    <brk id="87" max="8" man="1"/>
  </rowBreaks>
  <ignoredErrors>
    <ignoredError sqref="C147:D147 F147:G147" formula="1"/>
    <ignoredError sqref="F148:G160 C148:D160" formula="1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6"/>
  <sheetViews>
    <sheetView showGridLines="0" zoomScale="70" zoomScaleNormal="70" workbookViewId="0">
      <selection activeCell="Z29" sqref="Z29"/>
    </sheetView>
  </sheetViews>
  <sheetFormatPr defaultColWidth="9.140625" defaultRowHeight="15" customHeight="1"/>
  <cols>
    <col min="1" max="1" width="1.5703125" style="112" customWidth="1"/>
    <col min="2" max="2" width="14" style="112" customWidth="1"/>
    <col min="3" max="3" width="38.42578125" style="112" customWidth="1"/>
    <col min="4" max="4" width="18.7109375" style="111" customWidth="1"/>
    <col min="5" max="5" width="15.7109375" style="111" customWidth="1"/>
    <col min="6" max="6" width="6.28515625" style="111" customWidth="1"/>
    <col min="7" max="8" width="15.7109375" style="111" customWidth="1"/>
    <col min="9" max="9" width="2.7109375" style="112" customWidth="1"/>
    <col min="10" max="16384" width="9.140625" style="112"/>
  </cols>
  <sheetData>
    <row r="1" spans="1:21" ht="15.75" customHeight="1">
      <c r="A1" s="271" t="s">
        <v>230</v>
      </c>
      <c r="B1" s="271"/>
      <c r="C1" s="271"/>
      <c r="D1" s="271"/>
      <c r="E1" s="271"/>
      <c r="F1" s="271"/>
      <c r="G1" s="271"/>
      <c r="H1" s="271"/>
      <c r="I1" s="271"/>
      <c r="J1" s="271"/>
      <c r="K1" s="35"/>
      <c r="L1" s="35"/>
      <c r="M1" s="35"/>
      <c r="N1" s="35"/>
      <c r="O1" s="35"/>
      <c r="P1" s="35"/>
      <c r="Q1" s="35"/>
      <c r="R1" s="35"/>
      <c r="S1" s="187"/>
      <c r="T1" s="187"/>
      <c r="U1" s="187"/>
    </row>
    <row r="2" spans="1:21" ht="15.75" customHeight="1">
      <c r="A2" s="271"/>
      <c r="B2" s="271"/>
      <c r="C2" s="271"/>
      <c r="D2" s="271"/>
      <c r="E2" s="271"/>
      <c r="F2" s="271"/>
      <c r="G2" s="271"/>
      <c r="H2" s="271"/>
      <c r="I2" s="271"/>
      <c r="J2" s="271"/>
      <c r="K2" s="35"/>
      <c r="L2" s="35"/>
      <c r="M2" s="35"/>
      <c r="N2" s="35"/>
      <c r="O2" s="35"/>
      <c r="P2" s="35"/>
      <c r="Q2" s="35"/>
      <c r="R2" s="35"/>
      <c r="S2" s="187"/>
      <c r="T2" s="187"/>
      <c r="U2" s="187"/>
    </row>
    <row r="3" spans="1:21" ht="15" customHeight="1">
      <c r="A3" s="271"/>
      <c r="B3" s="271"/>
      <c r="C3" s="271"/>
      <c r="D3" s="271"/>
      <c r="E3" s="271"/>
      <c r="F3" s="271"/>
      <c r="G3" s="271"/>
      <c r="H3" s="271"/>
      <c r="I3" s="271"/>
      <c r="J3" s="271"/>
      <c r="K3" s="35"/>
      <c r="L3" s="35"/>
      <c r="M3" s="35"/>
      <c r="N3" s="35"/>
      <c r="O3" s="35"/>
      <c r="P3" s="35"/>
      <c r="Q3" s="35"/>
      <c r="R3" s="35"/>
      <c r="S3" s="187"/>
      <c r="T3" s="187"/>
      <c r="U3" s="187"/>
    </row>
    <row r="4" spans="1:21" ht="15" customHeight="1">
      <c r="A4" s="271"/>
      <c r="B4" s="271"/>
      <c r="C4" s="271"/>
      <c r="D4" s="271"/>
      <c r="E4" s="271"/>
      <c r="F4" s="271"/>
      <c r="G4" s="271"/>
      <c r="H4" s="271"/>
      <c r="I4" s="271"/>
      <c r="J4" s="271"/>
      <c r="K4" s="35"/>
      <c r="L4" s="35"/>
      <c r="M4" s="35"/>
      <c r="N4" s="35"/>
      <c r="O4" s="35"/>
      <c r="P4" s="35"/>
      <c r="Q4" s="35"/>
      <c r="R4" s="35"/>
      <c r="S4" s="187"/>
      <c r="T4" s="187"/>
      <c r="U4" s="187"/>
    </row>
    <row r="5" spans="1:21" ht="12" customHeight="1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187"/>
      <c r="T5" s="187"/>
      <c r="U5" s="187"/>
    </row>
    <row r="6" spans="1:21" ht="12" customHeight="1"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187"/>
      <c r="T6" s="187"/>
      <c r="U6" s="187"/>
    </row>
    <row r="7" spans="1:21" ht="12" customHeight="1"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187"/>
      <c r="T7" s="187"/>
      <c r="U7" s="187"/>
    </row>
    <row r="8" spans="1:21" ht="15" customHeight="1">
      <c r="B8" s="108" t="s">
        <v>226</v>
      </c>
      <c r="D8" s="112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187"/>
      <c r="T8" s="187"/>
      <c r="U8" s="187"/>
    </row>
    <row r="9" spans="1:21" ht="15" customHeight="1">
      <c r="B9" s="113" t="s">
        <v>223</v>
      </c>
      <c r="D9" s="112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187"/>
      <c r="T9" s="187"/>
      <c r="U9" s="187"/>
    </row>
    <row r="10" spans="1:21" ht="15" customHeight="1"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187"/>
      <c r="T10" s="187"/>
      <c r="U10" s="187"/>
    </row>
    <row r="11" spans="1:21" s="109" customFormat="1" ht="15" customHeight="1">
      <c r="D11" s="156"/>
      <c r="E11" s="156"/>
      <c r="F11" s="156"/>
      <c r="G11" s="156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</row>
    <row r="12" spans="1:21" s="109" customFormat="1" ht="15" customHeight="1">
      <c r="D12" s="297" t="s">
        <v>156</v>
      </c>
      <c r="E12" s="297" t="s">
        <v>157</v>
      </c>
      <c r="F12" s="219"/>
      <c r="G12" s="297" t="s">
        <v>158</v>
      </c>
      <c r="H12" s="297" t="s">
        <v>159</v>
      </c>
    </row>
    <row r="13" spans="1:21" s="117" customFormat="1" ht="46.5" customHeight="1">
      <c r="A13" s="119"/>
      <c r="B13" s="119"/>
      <c r="D13" s="298"/>
      <c r="E13" s="298"/>
      <c r="F13" s="219"/>
      <c r="G13" s="298"/>
      <c r="H13" s="298"/>
    </row>
    <row r="14" spans="1:21" s="131" customFormat="1" ht="15" customHeight="1">
      <c r="C14" s="108" t="s">
        <v>135</v>
      </c>
      <c r="D14" s="118"/>
      <c r="E14" s="118"/>
      <c r="F14" s="220"/>
      <c r="G14" s="118"/>
      <c r="H14" s="118"/>
    </row>
    <row r="15" spans="1:21" s="109" customFormat="1" ht="15" customHeight="1">
      <c r="C15" s="188" t="s">
        <v>136</v>
      </c>
      <c r="D15" s="140"/>
      <c r="E15" s="224"/>
      <c r="F15" s="218"/>
      <c r="G15" s="224"/>
      <c r="H15" s="223"/>
    </row>
    <row r="16" spans="1:21" s="109" customFormat="1" ht="15" customHeight="1">
      <c r="C16" s="189" t="s">
        <v>137</v>
      </c>
      <c r="D16" s="190"/>
      <c r="E16" s="225"/>
      <c r="F16" s="218"/>
      <c r="G16" s="225"/>
      <c r="H16" s="223"/>
    </row>
    <row r="17" spans="3:8" s="109" customFormat="1" ht="15" customHeight="1">
      <c r="C17" s="191" t="s">
        <v>138</v>
      </c>
      <c r="D17" s="190"/>
      <c r="E17" s="225"/>
      <c r="F17" s="218"/>
      <c r="G17" s="225"/>
      <c r="H17" s="223"/>
    </row>
    <row r="18" spans="3:8" s="109" customFormat="1" ht="15" customHeight="1">
      <c r="C18" s="189" t="s">
        <v>139</v>
      </c>
      <c r="D18" s="190"/>
      <c r="E18" s="225"/>
      <c r="F18" s="218"/>
      <c r="G18" s="225"/>
      <c r="H18" s="223"/>
    </row>
    <row r="19" spans="3:8" s="109" customFormat="1" ht="15" customHeight="1">
      <c r="C19" s="189" t="s">
        <v>140</v>
      </c>
      <c r="D19" s="190"/>
      <c r="E19" s="225"/>
      <c r="F19" s="218"/>
      <c r="G19" s="225"/>
      <c r="H19" s="223"/>
    </row>
    <row r="20" spans="3:8" s="109" customFormat="1" ht="15" customHeight="1">
      <c r="C20" s="189" t="s">
        <v>141</v>
      </c>
      <c r="D20" s="190"/>
      <c r="E20" s="225"/>
      <c r="F20" s="218"/>
      <c r="G20" s="225"/>
      <c r="H20" s="223"/>
    </row>
    <row r="21" spans="3:8" s="109" customFormat="1" ht="15" customHeight="1">
      <c r="C21" s="189" t="s">
        <v>142</v>
      </c>
      <c r="D21" s="190"/>
      <c r="E21" s="225"/>
      <c r="F21" s="218"/>
      <c r="G21" s="225"/>
      <c r="H21" s="223"/>
    </row>
    <row r="22" spans="3:8" s="109" customFormat="1" ht="15" customHeight="1">
      <c r="C22" s="189" t="s">
        <v>143</v>
      </c>
      <c r="D22" s="190"/>
      <c r="E22" s="225"/>
      <c r="F22" s="218"/>
      <c r="G22" s="225"/>
      <c r="H22" s="223"/>
    </row>
    <row r="23" spans="3:8" s="169" customFormat="1" ht="15" customHeight="1">
      <c r="C23" s="192" t="s">
        <v>144</v>
      </c>
      <c r="D23" s="190"/>
      <c r="E23" s="225"/>
      <c r="F23" s="218"/>
      <c r="G23" s="225"/>
      <c r="H23" s="223"/>
    </row>
    <row r="24" spans="3:8" s="169" customFormat="1" ht="15" customHeight="1">
      <c r="C24" s="193" t="s">
        <v>145</v>
      </c>
      <c r="D24" s="190"/>
      <c r="E24" s="225"/>
      <c r="F24" s="218"/>
      <c r="G24" s="225"/>
      <c r="H24" s="223"/>
    </row>
    <row r="25" spans="3:8" s="169" customFormat="1" ht="15" customHeight="1">
      <c r="C25" s="192" t="s">
        <v>146</v>
      </c>
      <c r="D25" s="190"/>
      <c r="E25" s="225"/>
      <c r="F25" s="218"/>
      <c r="G25" s="225"/>
      <c r="H25" s="223"/>
    </row>
    <row r="26" spans="3:8" s="131" customFormat="1" ht="15" customHeight="1">
      <c r="C26" s="194" t="s">
        <v>147</v>
      </c>
      <c r="D26" s="190"/>
      <c r="E26" s="225"/>
      <c r="F26" s="218"/>
      <c r="G26" s="225"/>
      <c r="H26" s="223"/>
    </row>
    <row r="27" spans="3:8" s="172" customFormat="1" ht="15" customHeight="1">
      <c r="C27" s="195" t="s">
        <v>16</v>
      </c>
      <c r="D27" s="196">
        <f>SUM(D15:D26)</f>
        <v>0</v>
      </c>
      <c r="E27" s="196">
        <f>SUM(E15:E26)</f>
        <v>0</v>
      </c>
      <c r="F27" s="221"/>
      <c r="G27" s="196">
        <f>SUM(G15:G26)</f>
        <v>0</v>
      </c>
      <c r="H27" s="217">
        <f>SUM(H15:H26)</f>
        <v>0</v>
      </c>
    </row>
    <row r="28" spans="3:8" s="131" customFormat="1" ht="15" customHeight="1">
      <c r="C28" s="118"/>
      <c r="D28" s="118"/>
      <c r="E28" s="118"/>
      <c r="F28" s="220"/>
      <c r="G28" s="118"/>
      <c r="H28" s="118"/>
    </row>
    <row r="29" spans="3:8" s="172" customFormat="1" ht="15" customHeight="1">
      <c r="C29" s="197" t="s">
        <v>148</v>
      </c>
      <c r="D29" s="118"/>
      <c r="E29" s="118"/>
      <c r="F29" s="220"/>
      <c r="G29" s="118"/>
      <c r="H29" s="118"/>
    </row>
    <row r="30" spans="3:8" s="169" customFormat="1" ht="15" customHeight="1">
      <c r="C30" s="198" t="s">
        <v>149</v>
      </c>
      <c r="D30" s="140"/>
      <c r="E30" s="224"/>
      <c r="F30" s="218"/>
      <c r="G30" s="224"/>
      <c r="H30" s="223"/>
    </row>
    <row r="31" spans="3:8" s="169" customFormat="1" ht="15" customHeight="1">
      <c r="C31" s="199" t="s">
        <v>150</v>
      </c>
      <c r="D31" s="190"/>
      <c r="E31" s="225"/>
      <c r="F31" s="218"/>
      <c r="G31" s="225"/>
      <c r="H31" s="223"/>
    </row>
    <row r="32" spans="3:8" s="172" customFormat="1" ht="15" customHeight="1">
      <c r="C32" s="200" t="s">
        <v>151</v>
      </c>
      <c r="D32" s="190"/>
      <c r="E32" s="225"/>
      <c r="F32" s="218"/>
      <c r="G32" s="225"/>
      <c r="H32" s="223"/>
    </row>
    <row r="33" spans="3:9" s="172" customFormat="1" ht="15" customHeight="1">
      <c r="C33" s="195" t="s">
        <v>16</v>
      </c>
      <c r="D33" s="196">
        <f>SUM(D30:D32)</f>
        <v>0</v>
      </c>
      <c r="E33" s="226">
        <f>SUM(E30:E32)</f>
        <v>0</v>
      </c>
      <c r="F33" s="221"/>
      <c r="G33" s="196">
        <f>SUM(G30:G32)</f>
        <v>0</v>
      </c>
      <c r="H33" s="217">
        <f>SUM(H30:H32)</f>
        <v>0</v>
      </c>
    </row>
    <row r="34" spans="3:9" s="203" customFormat="1" ht="15" customHeight="1">
      <c r="C34" s="201"/>
      <c r="D34" s="182"/>
      <c r="E34" s="182"/>
      <c r="F34" s="222"/>
      <c r="G34" s="182"/>
      <c r="H34" s="202"/>
    </row>
    <row r="35" spans="3:9" s="203" customFormat="1" ht="15" customHeight="1">
      <c r="C35" s="118"/>
      <c r="D35" s="118"/>
      <c r="E35" s="118"/>
      <c r="F35" s="220"/>
      <c r="G35" s="118"/>
      <c r="H35" s="118"/>
    </row>
    <row r="36" spans="3:9" s="203" customFormat="1" ht="15" customHeight="1">
      <c r="C36" s="204" t="s">
        <v>152</v>
      </c>
      <c r="D36" s="118"/>
      <c r="E36" s="118"/>
      <c r="F36" s="220"/>
      <c r="G36" s="118"/>
      <c r="H36" s="118"/>
    </row>
    <row r="37" spans="3:9" s="169" customFormat="1" ht="15" customHeight="1">
      <c r="C37" s="205" t="s">
        <v>110</v>
      </c>
      <c r="D37" s="140"/>
      <c r="E37" s="224"/>
      <c r="F37" s="218"/>
      <c r="G37" s="224"/>
      <c r="H37" s="223"/>
    </row>
    <row r="38" spans="3:9" s="169" customFormat="1" ht="15" customHeight="1">
      <c r="C38" s="199" t="s">
        <v>111</v>
      </c>
      <c r="D38" s="190"/>
      <c r="E38" s="225"/>
      <c r="F38" s="218"/>
      <c r="G38" s="225"/>
      <c r="H38" s="223"/>
    </row>
    <row r="39" spans="3:9" s="169" customFormat="1" ht="15" customHeight="1">
      <c r="C39" s="199" t="s">
        <v>112</v>
      </c>
      <c r="D39" s="190"/>
      <c r="E39" s="225"/>
      <c r="F39" s="218"/>
      <c r="G39" s="225"/>
      <c r="H39" s="223"/>
    </row>
    <row r="40" spans="3:9" s="169" customFormat="1" ht="15" customHeight="1">
      <c r="C40" s="199" t="s">
        <v>113</v>
      </c>
      <c r="D40" s="190"/>
      <c r="E40" s="225"/>
      <c r="F40" s="218"/>
      <c r="G40" s="225"/>
      <c r="H40" s="223"/>
    </row>
    <row r="41" spans="3:9" s="169" customFormat="1" ht="15" customHeight="1">
      <c r="C41" s="199" t="s">
        <v>114</v>
      </c>
      <c r="D41" s="190"/>
      <c r="E41" s="225"/>
      <c r="F41" s="218"/>
      <c r="G41" s="225"/>
      <c r="H41" s="223"/>
    </row>
    <row r="42" spans="3:9" s="169" customFormat="1" ht="15" customHeight="1">
      <c r="C42" s="199" t="s">
        <v>115</v>
      </c>
      <c r="D42" s="190"/>
      <c r="E42" s="225"/>
      <c r="F42" s="218"/>
      <c r="G42" s="225"/>
      <c r="H42" s="223"/>
    </row>
    <row r="43" spans="3:9" s="169" customFormat="1" ht="15" customHeight="1">
      <c r="C43" s="199" t="s">
        <v>116</v>
      </c>
      <c r="D43" s="190"/>
      <c r="E43" s="225"/>
      <c r="F43" s="218"/>
      <c r="G43" s="225"/>
      <c r="H43" s="223"/>
    </row>
    <row r="44" spans="3:9" s="172" customFormat="1" ht="15" customHeight="1">
      <c r="C44" s="200" t="s">
        <v>117</v>
      </c>
      <c r="D44" s="190"/>
      <c r="E44" s="225"/>
      <c r="F44" s="218"/>
      <c r="G44" s="225"/>
      <c r="H44" s="223"/>
    </row>
    <row r="45" spans="3:9" s="172" customFormat="1" ht="15" customHeight="1">
      <c r="C45" s="195" t="s">
        <v>16</v>
      </c>
      <c r="D45" s="196">
        <f>SUM(D37:D44)</f>
        <v>0</v>
      </c>
      <c r="E45" s="226">
        <f>SUM(E37:E44)</f>
        <v>0</v>
      </c>
      <c r="F45" s="221"/>
      <c r="G45" s="226">
        <f>SUM(G37:G44)</f>
        <v>0</v>
      </c>
      <c r="H45" s="217">
        <f>SUM(H37:H44)</f>
        <v>0</v>
      </c>
    </row>
    <row r="46" spans="3:9" s="178" customFormat="1" ht="15" customHeight="1">
      <c r="C46" s="206"/>
      <c r="D46" s="207"/>
      <c r="E46" s="207"/>
      <c r="F46" s="207"/>
      <c r="G46" s="207"/>
      <c r="H46" s="208"/>
    </row>
    <row r="47" spans="3:9" s="210" customFormat="1" ht="15" customHeight="1">
      <c r="C47" s="209"/>
      <c r="D47" s="112"/>
      <c r="E47" s="112"/>
      <c r="F47" s="112"/>
      <c r="G47" s="112"/>
      <c r="H47" s="112"/>
    </row>
    <row r="48" spans="3:9" s="210" customFormat="1" ht="15" customHeight="1">
      <c r="C48" s="209"/>
      <c r="D48" s="209"/>
      <c r="E48" s="209"/>
      <c r="F48" s="209"/>
      <c r="G48" s="209"/>
      <c r="H48" s="209"/>
      <c r="I48" s="211"/>
    </row>
    <row r="49" spans="3:9" ht="15" customHeight="1">
      <c r="C49" s="159"/>
      <c r="D49" s="161"/>
      <c r="E49" s="161"/>
      <c r="F49" s="161"/>
      <c r="G49" s="161"/>
      <c r="H49" s="161"/>
      <c r="I49" s="212"/>
    </row>
    <row r="50" spans="3:9" ht="15" customHeight="1">
      <c r="C50" s="163"/>
      <c r="D50" s="161"/>
      <c r="E50" s="161"/>
      <c r="F50" s="161"/>
      <c r="G50" s="161"/>
      <c r="H50" s="161"/>
      <c r="I50" s="212"/>
    </row>
    <row r="51" spans="3:9" ht="15" customHeight="1">
      <c r="C51" s="164"/>
      <c r="D51" s="161"/>
      <c r="E51" s="161"/>
      <c r="F51" s="161"/>
      <c r="G51" s="161"/>
      <c r="H51" s="161"/>
      <c r="I51" s="212"/>
    </row>
    <row r="52" spans="3:9" ht="15" customHeight="1">
      <c r="C52" s="164"/>
      <c r="D52" s="161"/>
      <c r="E52" s="161"/>
      <c r="F52" s="161"/>
      <c r="G52" s="161"/>
      <c r="H52" s="161"/>
      <c r="I52" s="212"/>
    </row>
    <row r="53" spans="3:9" ht="15" customHeight="1">
      <c r="C53" s="164"/>
      <c r="D53" s="161"/>
      <c r="E53" s="161"/>
      <c r="F53" s="161"/>
      <c r="G53" s="161"/>
      <c r="H53" s="161"/>
      <c r="I53" s="212"/>
    </row>
    <row r="54" spans="3:9" ht="15" customHeight="1">
      <c r="C54" s="164"/>
      <c r="D54" s="161"/>
      <c r="E54" s="161"/>
      <c r="F54" s="161"/>
      <c r="G54" s="161"/>
      <c r="H54" s="161"/>
      <c r="I54" s="212"/>
    </row>
    <row r="55" spans="3:9" ht="15" customHeight="1">
      <c r="C55" s="164"/>
      <c r="D55" s="161"/>
      <c r="E55" s="161"/>
      <c r="F55" s="161"/>
      <c r="G55" s="161"/>
      <c r="H55" s="161"/>
      <c r="I55" s="212"/>
    </row>
    <row r="56" spans="3:9" ht="15" customHeight="1">
      <c r="C56" s="213"/>
      <c r="D56" s="161"/>
      <c r="E56" s="161"/>
      <c r="F56" s="161"/>
      <c r="G56" s="161"/>
      <c r="H56" s="161"/>
      <c r="I56" s="212"/>
    </row>
    <row r="57" spans="3:9" ht="15" customHeight="1">
      <c r="C57" s="213"/>
      <c r="D57" s="161"/>
      <c r="E57" s="161"/>
      <c r="F57" s="161"/>
      <c r="G57" s="161"/>
      <c r="H57" s="161"/>
      <c r="I57" s="212"/>
    </row>
    <row r="58" spans="3:9" ht="15" customHeight="1">
      <c r="C58" s="164"/>
      <c r="D58" s="161"/>
      <c r="E58" s="161"/>
      <c r="F58" s="161"/>
      <c r="G58" s="161"/>
      <c r="H58" s="161"/>
      <c r="I58" s="212"/>
    </row>
    <row r="59" spans="3:9" ht="15" customHeight="1">
      <c r="C59" s="164"/>
      <c r="D59" s="161"/>
      <c r="E59" s="161"/>
      <c r="F59" s="161"/>
      <c r="G59" s="161"/>
      <c r="H59" s="161"/>
      <c r="I59" s="212"/>
    </row>
    <row r="60" spans="3:9" ht="15" customHeight="1">
      <c r="C60" s="164"/>
      <c r="D60" s="161"/>
      <c r="E60" s="161"/>
      <c r="F60" s="161"/>
      <c r="G60" s="161"/>
      <c r="H60" s="161"/>
      <c r="I60" s="212"/>
    </row>
    <row r="61" spans="3:9" ht="15" customHeight="1">
      <c r="C61" s="164"/>
      <c r="D61" s="161"/>
      <c r="E61" s="161"/>
      <c r="F61" s="161"/>
      <c r="G61" s="161"/>
      <c r="H61" s="161"/>
      <c r="I61" s="212"/>
    </row>
    <row r="62" spans="3:9" ht="15" customHeight="1">
      <c r="C62" s="214"/>
      <c r="D62" s="161"/>
      <c r="E62" s="161"/>
      <c r="F62" s="161"/>
      <c r="G62" s="161"/>
      <c r="H62" s="161"/>
      <c r="I62" s="212"/>
    </row>
    <row r="63" spans="3:9" ht="15" customHeight="1">
      <c r="C63" s="213"/>
      <c r="D63" s="161"/>
      <c r="E63" s="161"/>
      <c r="F63" s="161"/>
      <c r="G63" s="161"/>
      <c r="H63" s="161"/>
      <c r="I63" s="212"/>
    </row>
    <row r="64" spans="3:9" ht="15" customHeight="1">
      <c r="C64" s="215"/>
      <c r="D64" s="161"/>
      <c r="E64" s="161"/>
      <c r="F64" s="161"/>
      <c r="G64" s="161"/>
      <c r="H64" s="161"/>
      <c r="I64" s="212"/>
    </row>
    <row r="65" spans="3:9" ht="15" customHeight="1">
      <c r="C65" s="213"/>
      <c r="D65" s="161"/>
      <c r="E65" s="161"/>
      <c r="F65" s="161"/>
      <c r="G65" s="161"/>
      <c r="H65" s="161"/>
      <c r="I65" s="212"/>
    </row>
    <row r="66" spans="3:9" ht="15" customHeight="1">
      <c r="C66" s="165"/>
      <c r="D66" s="162"/>
      <c r="E66" s="162"/>
      <c r="F66" s="162"/>
      <c r="G66" s="162"/>
      <c r="H66" s="162"/>
      <c r="I66" s="212"/>
    </row>
  </sheetData>
  <sheetProtection formatCells="0" formatColumns="0" formatRows="0" insertColumns="0"/>
  <mergeCells count="5">
    <mergeCell ref="D12:D13"/>
    <mergeCell ref="H12:H13"/>
    <mergeCell ref="E12:E13"/>
    <mergeCell ref="G12:G13"/>
    <mergeCell ref="A1:J4"/>
  </mergeCells>
  <conditionalFormatting sqref="H34">
    <cfRule type="cellIs" dxfId="1" priority="2" operator="greaterThan">
      <formula>0.1</formula>
    </cfRule>
  </conditionalFormatting>
  <conditionalFormatting sqref="H46">
    <cfRule type="cellIs" dxfId="0" priority="1" operator="greaterThan">
      <formula>0.1</formula>
    </cfRule>
  </conditionalFormatting>
  <dataValidations count="1">
    <dataValidation type="custom" allowBlank="1" showErrorMessage="1" errorTitle="Data entry error:" error="Please enter a numeric value or leave blank!" sqref="D15:H26 D37:H44 D30:H32">
      <formula1>OR(ISNUMBER(D15),ISBLANK(D15))</formula1>
    </dataValidation>
  </dataValidations>
  <pageMargins left="0.7" right="0.7" top="0.75" bottom="0.75" header="0.3" footer="0.3"/>
  <pageSetup scale="70" fitToHeight="0" orientation="landscape" r:id="rId1"/>
  <headerFooter differentFirst="1">
    <oddFooter>&amp;RA -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SendEmailAlert xmlns="946b7fcb-b6b4-4ef2-be73-dba3a580ace5">false</SendEmailAlert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4A0C5FAE06014D88F361999695B8A1" ma:contentTypeVersion="3" ma:contentTypeDescription="Create a new document." ma:contentTypeScope="" ma:versionID="bbc97c268efb76d877efb38747819d9c">
  <xsd:schema xmlns:xsd="http://www.w3.org/2001/XMLSchema" xmlns:xs="http://www.w3.org/2001/XMLSchema" xmlns:p="http://schemas.microsoft.com/office/2006/metadata/properties" xmlns:ns1="http://schemas.microsoft.com/sharepoint/v3" xmlns:ns2="946b7fcb-b6b4-4ef2-be73-dba3a580ace5" targetNamespace="http://schemas.microsoft.com/office/2006/metadata/properties" ma:root="true" ma:fieldsID="924ab96ce4d3bb85259f56251c48dc5b" ns1:_="" ns2:_="">
    <xsd:import namespace="http://schemas.microsoft.com/sharepoint/v3"/>
    <xsd:import namespace="946b7fcb-b6b4-4ef2-be73-dba3a580ace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endEmailAlert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6b7fcb-b6b4-4ef2-be73-dba3a580ace5" elementFormDefault="qualified">
    <xsd:import namespace="http://schemas.microsoft.com/office/2006/documentManagement/types"/>
    <xsd:import namespace="http://schemas.microsoft.com/office/infopath/2007/PartnerControls"/>
    <xsd:element name="SendEmailAlert" ma:index="10" nillable="true" ma:displayName="SendEmailAlert" ma:default="1" ma:description="A flag to control the Email Alerts for the page. If set to true, an email alert will be sent out provided the Email Alerts feature is turned on." ma:internalName="SendEmailAlert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32DA63-AB92-4389-90B3-951F1295680E}"/>
</file>

<file path=customXml/itemProps2.xml><?xml version="1.0" encoding="utf-8"?>
<ds:datastoreItem xmlns:ds="http://schemas.openxmlformats.org/officeDocument/2006/customXml" ds:itemID="{089BB907-252C-45FE-B205-432BD461114A}"/>
</file>

<file path=customXml/itemProps3.xml><?xml version="1.0" encoding="utf-8"?>
<ds:datastoreItem xmlns:ds="http://schemas.openxmlformats.org/officeDocument/2006/customXml" ds:itemID="{35949F82-6EF0-43EB-8699-AB61A2976E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7</vt:i4>
      </vt:variant>
    </vt:vector>
  </HeadingPairs>
  <TitlesOfParts>
    <vt:vector size="18" baseType="lpstr">
      <vt:lpstr>Instructions</vt:lpstr>
      <vt:lpstr>Income Statement-Adverse</vt:lpstr>
      <vt:lpstr>Capital Roll Fwd-Adverse</vt:lpstr>
      <vt:lpstr>Portfolio Balances-Adverse</vt:lpstr>
      <vt:lpstr>Global Market Shock - Adverse</vt:lpstr>
      <vt:lpstr>Global Market Shock - Adverse(2</vt:lpstr>
      <vt:lpstr>GMS Sec. Products - Adverse</vt:lpstr>
      <vt:lpstr>GMS Munis - Adverse</vt:lpstr>
      <vt:lpstr>GMS Agencies - Adverse</vt:lpstr>
      <vt:lpstr>Income Statement-Adverse (MF)</vt:lpstr>
      <vt:lpstr>CRT - Adverse</vt:lpstr>
      <vt:lpstr>'Capital Roll Fwd-Adverse'!Print_Area</vt:lpstr>
      <vt:lpstr>'Global Market Shock - Adverse'!Print_Area</vt:lpstr>
      <vt:lpstr>'Global Market Shock - Adverse(2'!Print_Area</vt:lpstr>
      <vt:lpstr>'GMS Agencies - Adverse'!Print_Area</vt:lpstr>
      <vt:lpstr>'GMS Munis - Adverse'!Print_Area</vt:lpstr>
      <vt:lpstr>'GMS Sec. Products - Adverse'!Print_Area</vt:lpstr>
      <vt:lpstr>'Income Statement-Adverse (MF)'!Print_Area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FHFA Enterprises Stress Test Templates - Adverse</dc:title>
  <dc:creator/>
  <cp:lastModifiedBy/>
  <dcterms:created xsi:type="dcterms:W3CDTF">2016-08-23T13:00:24Z</dcterms:created>
  <dcterms:modified xsi:type="dcterms:W3CDTF">2018-02-28T13:31:43Z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0x010100E04A0C5FAE06014D88F361999695B8A1</vt:lpwstr>
  </property>
</Properties>
</file>