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11640" tabRatio="810"/>
  </bookViews>
  <sheets>
    <sheet name="Instructions" sheetId="28" r:id="rId1"/>
    <sheet name="Income Statement-SevAdv(wo DTA)" sheetId="6" r:id="rId2"/>
    <sheet name="Income Statement-SevAdv (w DTA)" sheetId="7" r:id="rId3"/>
    <sheet name="Balance Sheet-SevAdv(wo DTA)" sheetId="8" r:id="rId4"/>
    <sheet name="Balance Sheet-SevAdv(w DTA)" sheetId="9" r:id="rId5"/>
    <sheet name="Capital Roll Fwd-SevAdv(wo DTA)" sheetId="10" r:id="rId6"/>
    <sheet name="Capital Roll Fwd-SevAdv (w DTA)" sheetId="11" r:id="rId7"/>
    <sheet name="Portfolio Balances-Sev Adv" sheetId="12" r:id="rId8"/>
    <sheet name="Global Market Shock - Sev Adv" sheetId="29" r:id="rId9"/>
    <sheet name="Global Market Shock - Sev Adv(2" sheetId="30" r:id="rId10"/>
    <sheet name="GMS Sec. Products - Sev Adv" sheetId="31" r:id="rId11"/>
    <sheet name="GMS Munis - Sev Adv" sheetId="32" r:id="rId12"/>
    <sheet name="GMS Agencies - Sev Adv" sheetId="33" r:id="rId13"/>
    <sheet name="SF Cum Results-Sev Adv" sheetId="23" r:id="rId14"/>
    <sheet name="SF Quarterly Results-Sev Adv" sheetId="14" r:id="rId15"/>
    <sheet name="SF SDQ Activity-Sev Adv" sheetId="4" r:id="rId16"/>
    <sheet name="SF Delinq Status Tables" sheetId="25" r:id="rId17"/>
    <sheet name="SF MTM Status Tables" sheetId="26" r:id="rId18"/>
    <sheet name="SF Vintage Status Tables " sheetId="27" r:id="rId19"/>
    <sheet name="SF Charge offs MTM LTV Table" sheetId="1" r:id="rId20"/>
    <sheet name="SF Charge offs Vintage Table" sheetId="3" r:id="rId21"/>
    <sheet name="Public Disclosure-Sev Adv" sheetId="13" r:id="rId22"/>
    <sheet name="Sheet1" sheetId="34" r:id="rId23"/>
  </sheets>
  <externalReferences>
    <externalReference r:id="rId24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2">'GMS Agencies - Sev Adv'!$C$36</definedName>
    <definedName name="Credit_Agencies_NonUS" localSheetId="13">#REF!</definedName>
    <definedName name="Credit_Agencies_NonUS" localSheetId="16">#REF!</definedName>
    <definedName name="Credit_Agencies_NonUS" localSheetId="17">#REF!</definedName>
    <definedName name="Credit_Agencies_NonUS" localSheetId="14">#REF!</definedName>
    <definedName name="Credit_Agencies_NonUS" localSheetId="18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2">'GMS Agencies - Sev Adv'!$C$45</definedName>
    <definedName name="Credit_Agencies_NonUS_Total" localSheetId="13">#REF!</definedName>
    <definedName name="Credit_Agencies_NonUS_Total" localSheetId="16">#REF!</definedName>
    <definedName name="Credit_Agencies_NonUS_Total" localSheetId="17">#REF!</definedName>
    <definedName name="Credit_Agencies_NonUS_Total" localSheetId="14">#REF!</definedName>
    <definedName name="Credit_Agencies_NonUS_Total" localSheetId="18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2">'GMS Agencies - Sev Adv'!$C$29</definedName>
    <definedName name="Credit_Agencies_USCommercial" localSheetId="13">#REF!</definedName>
    <definedName name="Credit_Agencies_USCommercial" localSheetId="16">#REF!</definedName>
    <definedName name="Credit_Agencies_USCommercial" localSheetId="17">#REF!</definedName>
    <definedName name="Credit_Agencies_USCommercial" localSheetId="14">#REF!</definedName>
    <definedName name="Credit_Agencies_USCommercial" localSheetId="18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2">'GMS Agencies - Sev Adv'!$C$33</definedName>
    <definedName name="Credit_Agencies_USCommercial_Total" localSheetId="13">#REF!</definedName>
    <definedName name="Credit_Agencies_USCommercial_Total" localSheetId="16">#REF!</definedName>
    <definedName name="Credit_Agencies_USCommercial_Total" localSheetId="17">#REF!</definedName>
    <definedName name="Credit_Agencies_USCommercial_Total" localSheetId="14">#REF!</definedName>
    <definedName name="Credit_Agencies_USCommercial_Total" localSheetId="18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2">'GMS Agencies - Sev Adv'!$C$14</definedName>
    <definedName name="Credit_Agencies_USResi" localSheetId="13">#REF!</definedName>
    <definedName name="Credit_Agencies_USResi" localSheetId="16">#REF!</definedName>
    <definedName name="Credit_Agencies_USResi" localSheetId="17">#REF!</definedName>
    <definedName name="Credit_Agencies_USResi" localSheetId="14">#REF!</definedName>
    <definedName name="Credit_Agencies_USResi" localSheetId="18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2">'GMS Agencies - Sev Adv'!$C$27</definedName>
    <definedName name="Credit_Agencies_USResi_Total" localSheetId="13">#REF!</definedName>
    <definedName name="Credit_Agencies_USResi_Total" localSheetId="16">#REF!</definedName>
    <definedName name="Credit_Agencies_USResi_Total" localSheetId="17">#REF!</definedName>
    <definedName name="Credit_Agencies_USResi_Total" localSheetId="14">#REF!</definedName>
    <definedName name="Credit_Agencies_USResi_Total" localSheetId="18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2">'GMS Agencies - Sev Adv'!$I$13:$L$13</definedName>
    <definedName name="Credit_Agency_AbsSlideVals" localSheetId="13">#REF!</definedName>
    <definedName name="Credit_Agency_AbsSlideVals" localSheetId="16">#REF!</definedName>
    <definedName name="Credit_Agency_AbsSlideVals" localSheetId="17">#REF!</definedName>
    <definedName name="Credit_Agency_AbsSlideVals" localSheetId="14">#REF!</definedName>
    <definedName name="Credit_Agency_AbsSlideVals" localSheetId="18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12">'GMS Agencies - Sev Adv'!#REF!</definedName>
    <definedName name="Credit_Agency_CS01" localSheetId="11">#REF!</definedName>
    <definedName name="Credit_Agency_CS01" localSheetId="2">#REF!</definedName>
    <definedName name="Credit_Agency_CS01" localSheetId="13">#REF!</definedName>
    <definedName name="Credit_Agency_CS01" localSheetId="16">#REF!</definedName>
    <definedName name="Credit_Agency_CS01" localSheetId="17">#REF!</definedName>
    <definedName name="Credit_Agency_CS01" localSheetId="14">#REF!</definedName>
    <definedName name="Credit_Agency_CS01" localSheetId="18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2">'GMS Agencies - Sev Adv'!$H$12</definedName>
    <definedName name="Credit_Agency_DV01" localSheetId="13">#REF!</definedName>
    <definedName name="Credit_Agency_DV01" localSheetId="16">#REF!</definedName>
    <definedName name="Credit_Agency_DV01" localSheetId="17">#REF!</definedName>
    <definedName name="Credit_Agency_DV01" localSheetId="14">#REF!</definedName>
    <definedName name="Credit_Agency_DV01" localSheetId="18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2">'GMS Agencies - Sev Adv'!$D$12</definedName>
    <definedName name="Credit_Agency_MV" localSheetId="13">#REF!</definedName>
    <definedName name="Credit_Agency_MV" localSheetId="16">#REF!</definedName>
    <definedName name="Credit_Agency_MV" localSheetId="17">#REF!</definedName>
    <definedName name="Credit_Agency_MV" localSheetId="14">#REF!</definedName>
    <definedName name="Credit_Agency_MV" localSheetId="18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12">'GMS Agencies - Sev Adv'!#REF!</definedName>
    <definedName name="Credit_Agency_Prepayments" localSheetId="11">#REF!</definedName>
    <definedName name="Credit_Agency_Prepayments" localSheetId="2">#REF!</definedName>
    <definedName name="Credit_Agency_Prepayments" localSheetId="13">#REF!</definedName>
    <definedName name="Credit_Agency_Prepayments" localSheetId="16">#REF!</definedName>
    <definedName name="Credit_Agency_Prepayments" localSheetId="17">#REF!</definedName>
    <definedName name="Credit_Agency_Prepayments" localSheetId="14">#REF!</definedName>
    <definedName name="Credit_Agency_Prepayments" localSheetId="18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2">'GMS Agencies - Sev Adv'!$C$33</definedName>
    <definedName name="Credit_Agency_Total" localSheetId="13">#REF!</definedName>
    <definedName name="Credit_Agency_Total" localSheetId="16">#REF!</definedName>
    <definedName name="Credit_Agency_Total" localSheetId="17">#REF!</definedName>
    <definedName name="Credit_Agency_Total" localSheetId="14">#REF!</definedName>
    <definedName name="Credit_Agency_Total" localSheetId="18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1">'GMS Munis - Sev Adv'!$H$13:$K$13</definedName>
    <definedName name="Credit_Munis_AbsSlideVals" localSheetId="13">#REF!</definedName>
    <definedName name="Credit_Munis_AbsSlideVals" localSheetId="16">#REF!</definedName>
    <definedName name="Credit_Munis_AbsSlideVals" localSheetId="17">#REF!</definedName>
    <definedName name="Credit_Munis_AbsSlideVals" localSheetId="14">#REF!</definedName>
    <definedName name="Credit_Munis_AbsSlideVals" localSheetId="18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1">'GMS Munis - Sev Adv'!$B$17</definedName>
    <definedName name="Credit_Munis_Bonds" localSheetId="13">#REF!</definedName>
    <definedName name="Credit_Munis_Bonds" localSheetId="16">#REF!</definedName>
    <definedName name="Credit_Munis_Bonds" localSheetId="17">#REF!</definedName>
    <definedName name="Credit_Munis_Bonds" localSheetId="14">#REF!</definedName>
    <definedName name="Credit_Munis_Bonds" localSheetId="18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1">'GMS Munis - Sev Adv'!$B$26:$B$40</definedName>
    <definedName name="Credit_Munis_Bonds_Tenors" localSheetId="13">#REF!</definedName>
    <definedName name="Credit_Munis_Bonds_Tenors" localSheetId="16">#REF!</definedName>
    <definedName name="Credit_Munis_Bonds_Tenors" localSheetId="17">#REF!</definedName>
    <definedName name="Credit_Munis_Bonds_Tenors" localSheetId="14">#REF!</definedName>
    <definedName name="Credit_Munis_Bonds_Tenors" localSheetId="18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1">'GMS Munis - Sev Adv'!$B$67</definedName>
    <definedName name="Credit_Munis_CDS" localSheetId="13">#REF!</definedName>
    <definedName name="Credit_Munis_CDS" localSheetId="16">#REF!</definedName>
    <definedName name="Credit_Munis_CDS" localSheetId="17">#REF!</definedName>
    <definedName name="Credit_Munis_CDS" localSheetId="14">#REF!</definedName>
    <definedName name="Credit_Munis_CDS" localSheetId="18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1">'GMS Munis - Sev Adv'!$B$76:$B$90</definedName>
    <definedName name="Credit_Munis_CDS_Tenors" localSheetId="13">#REF!</definedName>
    <definedName name="Credit_Munis_CDS_Tenors" localSheetId="16">#REF!</definedName>
    <definedName name="Credit_Munis_CDS_Tenors" localSheetId="17">#REF!</definedName>
    <definedName name="Credit_Munis_CDS_Tenors" localSheetId="14">#REF!</definedName>
    <definedName name="Credit_Munis_CDS_Tenors" localSheetId="18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11">'GMS Munis - Sev Adv'!#REF!</definedName>
    <definedName name="Credit_Munis_CS01" localSheetId="2">#REF!</definedName>
    <definedName name="Credit_Munis_CS01" localSheetId="13">#REF!</definedName>
    <definedName name="Credit_Munis_CS01" localSheetId="16">#REF!</definedName>
    <definedName name="Credit_Munis_CS01" localSheetId="17">#REF!</definedName>
    <definedName name="Credit_Munis_CS01" localSheetId="14">#REF!</definedName>
    <definedName name="Credit_Munis_CS01" localSheetId="18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11">'GMS Munis - Sev Adv'!#REF!</definedName>
    <definedName name="Credit_Munis_DV01" localSheetId="2">#REF!</definedName>
    <definedName name="Credit_Munis_DV01" localSheetId="13">#REF!</definedName>
    <definedName name="Credit_Munis_DV01" localSheetId="16">#REF!</definedName>
    <definedName name="Credit_Munis_DV01" localSheetId="17">#REF!</definedName>
    <definedName name="Credit_Munis_DV01" localSheetId="14">#REF!</definedName>
    <definedName name="Credit_Munis_DV01" localSheetId="18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1">'GMS Munis - Sev Adv'!$B$92</definedName>
    <definedName name="Credit_Munis_Indices" localSheetId="13">#REF!</definedName>
    <definedName name="Credit_Munis_Indices" localSheetId="16">#REF!</definedName>
    <definedName name="Credit_Munis_Indices" localSheetId="17">#REF!</definedName>
    <definedName name="Credit_Munis_Indices" localSheetId="14">#REF!</definedName>
    <definedName name="Credit_Munis_Indices" localSheetId="18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1">'GMS Munis - Sev Adv'!$B$101:$B$115</definedName>
    <definedName name="Credit_Munis_Indices_Tenors" localSheetId="13">#REF!</definedName>
    <definedName name="Credit_Munis_Indices_Tenors" localSheetId="16">#REF!</definedName>
    <definedName name="Credit_Munis_Indices_Tenors" localSheetId="17">#REF!</definedName>
    <definedName name="Credit_Munis_Indices_Tenors" localSheetId="14">#REF!</definedName>
    <definedName name="Credit_Munis_Indices_Tenors" localSheetId="18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1">'GMS Munis - Sev Adv'!$B$42</definedName>
    <definedName name="Credit_Munis_Loans" localSheetId="13">#REF!</definedName>
    <definedName name="Credit_Munis_Loans" localSheetId="16">#REF!</definedName>
    <definedName name="Credit_Munis_Loans" localSheetId="17">#REF!</definedName>
    <definedName name="Credit_Munis_Loans" localSheetId="14">#REF!</definedName>
    <definedName name="Credit_Munis_Loans" localSheetId="18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1">'GMS Munis - Sev Adv'!$B$51:$B$65</definedName>
    <definedName name="Credit_Munis_Loans_Tenors" localSheetId="13">#REF!</definedName>
    <definedName name="Credit_Munis_Loans_Tenors" localSheetId="16">#REF!</definedName>
    <definedName name="Credit_Munis_Loans_Tenors" localSheetId="17">#REF!</definedName>
    <definedName name="Credit_Munis_Loans_Tenors" localSheetId="14">#REF!</definedName>
    <definedName name="Credit_Munis_Loans_Tenors" localSheetId="18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1">'GMS Munis - Sev Adv'!$C$14</definedName>
    <definedName name="Credit_Munis_MV" localSheetId="13">#REF!</definedName>
    <definedName name="Credit_Munis_MV" localSheetId="16">#REF!</definedName>
    <definedName name="Credit_Munis_MV" localSheetId="17">#REF!</definedName>
    <definedName name="Credit_Munis_MV" localSheetId="14">#REF!</definedName>
    <definedName name="Credit_Munis_MV" localSheetId="18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1">'GMS Munis - Sev Adv'!$B$117</definedName>
    <definedName name="Credit_Munis_Other" localSheetId="13">#REF!</definedName>
    <definedName name="Credit_Munis_Other" localSheetId="16">#REF!</definedName>
    <definedName name="Credit_Munis_Other" localSheetId="17">#REF!</definedName>
    <definedName name="Credit_Munis_Other" localSheetId="14">#REF!</definedName>
    <definedName name="Credit_Munis_Other" localSheetId="18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1">'GMS Munis - Sev Adv'!$B$126:$B$140</definedName>
    <definedName name="Credit_Munis_Other_Tenors" localSheetId="13">#REF!</definedName>
    <definedName name="Credit_Munis_Other_Tenors" localSheetId="16">#REF!</definedName>
    <definedName name="Credit_Munis_Other_Tenors" localSheetId="17">#REF!</definedName>
    <definedName name="Credit_Munis_Other_Tenors" localSheetId="14">#REF!</definedName>
    <definedName name="Credit_Munis_Other_Tenors" localSheetId="18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1">'GMS Munis - Sev Adv'!$E$14:$G$14</definedName>
    <definedName name="Credit_Munis_RelSlideVals" localSheetId="13">#REF!</definedName>
    <definedName name="Credit_Munis_RelSlideVals" localSheetId="16">#REF!</definedName>
    <definedName name="Credit_Munis_RelSlideVals" localSheetId="17">#REF!</definedName>
    <definedName name="Credit_Munis_RelSlideVals" localSheetId="14">#REF!</definedName>
    <definedName name="Credit_Munis_RelSlideVals" localSheetId="18">#REF!</definedName>
    <definedName name="Credit_Munis_RelSlideVals">#REF!</definedName>
    <definedName name="Effective_Date" localSheetId="12">'GMS Agencies - Sev Adv'!#REF!</definedName>
    <definedName name="Effective_Date" localSheetId="11">'GMS Munis - Sev Adv'!#REF!</definedName>
    <definedName name="Effective_Date" localSheetId="10">'GMS Sec. Products - Sev Adv'!$AO$1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Sheet-SevAdv(w DTA)'!$B$1:$O$42</definedName>
    <definedName name="_xlnm.Print_Area" localSheetId="3">'Balance Sheet-SevAdv(wo DTA)'!$B$1:$O$42</definedName>
    <definedName name="_xlnm.Print_Area" localSheetId="6">'Capital Roll Fwd-SevAdv (w DTA)'!$B$1:$P$27</definedName>
    <definedName name="_xlnm.Print_Area" localSheetId="5">'Capital Roll Fwd-SevAdv(wo DTA)'!$B$1:$P$27</definedName>
    <definedName name="_xlnm.Print_Area" localSheetId="8">'Global Market Shock - Sev Adv'!$B$3:$O$21</definedName>
    <definedName name="_xlnm.Print_Area" localSheetId="9">'Global Market Shock - Sev Adv(2'!$B$3:$O$23</definedName>
    <definedName name="_xlnm.Print_Area" localSheetId="12">'GMS Agencies - Sev Adv'!$A$1:$K$48</definedName>
    <definedName name="_xlnm.Print_Area" localSheetId="11">'GMS Munis - Sev Adv'!$A$1:$G$166</definedName>
    <definedName name="_xlnm.Print_Area" localSheetId="2">'Income Statement-SevAdv (w DTA)'!$B$1:$P$45</definedName>
    <definedName name="_xlnm.Print_Area" localSheetId="1">'Income Statement-SevAdv(wo DTA)'!$B$1:$P$45</definedName>
    <definedName name="_xlnm.Print_Area" localSheetId="7">'Portfolio Balances-Sev Adv'!$B$1:$O$20</definedName>
    <definedName name="_xlnm.Print_Area" localSheetId="21">'Public Disclosure-Sev Adv'!$B$1:$I$34</definedName>
    <definedName name="_xlnm.Print_Area" localSheetId="19">'SF Charge offs MTM LTV Table'!$A$1:$O$19</definedName>
    <definedName name="_xlnm.Print_Area" localSheetId="20">'SF Charge offs Vintage Table'!$A$1:$O$23</definedName>
    <definedName name="_xlnm.Print_Area" localSheetId="14">'SF Quarterly Results-Sev Adv'!$A$1:$N$76</definedName>
    <definedName name="_xlnm.Print_Area" localSheetId="15">'SF SDQ Activity-Sev Adv'!$A$1:$M$39</definedName>
    <definedName name="_xlnm.Print_Titles" localSheetId="11">'GMS Munis - Sev Adv'!$1:$14</definedName>
    <definedName name="_xlnm.Print_Titles" localSheetId="10">'GMS Sec. Products - Sev Adv'!$1:$7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F164" i="32" l="1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0" i="32"/>
  <c r="F149" i="32"/>
  <c r="F148" i="32"/>
  <c r="F147" i="32"/>
  <c r="F146" i="32"/>
  <c r="F145" i="32"/>
  <c r="F144" i="32"/>
  <c r="F143" i="32"/>
  <c r="D164" i="32"/>
  <c r="D163" i="32"/>
  <c r="D162" i="32"/>
  <c r="D161" i="32"/>
  <c r="D160" i="32"/>
  <c r="D159" i="32"/>
  <c r="D158" i="32"/>
  <c r="D157" i="32"/>
  <c r="D156" i="32"/>
  <c r="D155" i="32"/>
  <c r="D154" i="32"/>
  <c r="D153" i="32"/>
  <c r="D152" i="32"/>
  <c r="D150" i="32"/>
  <c r="D149" i="32"/>
  <c r="D148" i="32"/>
  <c r="D147" i="32"/>
  <c r="D146" i="32"/>
  <c r="D145" i="32"/>
  <c r="D144" i="32"/>
  <c r="D143" i="32"/>
  <c r="D140" i="32"/>
  <c r="D126" i="32"/>
  <c r="F140" i="32"/>
  <c r="F126" i="32"/>
  <c r="F115" i="32"/>
  <c r="F101" i="32"/>
  <c r="D115" i="32"/>
  <c r="D101" i="32"/>
  <c r="F90" i="32"/>
  <c r="F76" i="32"/>
  <c r="D90" i="32"/>
  <c r="D76" i="32"/>
  <c r="D65" i="32"/>
  <c r="D51" i="32"/>
  <c r="F65" i="32"/>
  <c r="F51" i="32"/>
  <c r="F40" i="32"/>
  <c r="F26" i="32"/>
  <c r="D40" i="32"/>
  <c r="D26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4" i="32"/>
  <c r="C164" i="32"/>
  <c r="G163" i="32"/>
  <c r="C163" i="32"/>
  <c r="G162" i="32"/>
  <c r="C162" i="32"/>
  <c r="G161" i="32"/>
  <c r="C161" i="32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0" i="32"/>
  <c r="C150" i="32"/>
  <c r="G149" i="32"/>
  <c r="C149" i="32"/>
  <c r="G148" i="32"/>
  <c r="C148" i="32"/>
  <c r="G147" i="32"/>
  <c r="C147" i="32"/>
  <c r="G146" i="32"/>
  <c r="C146" i="32"/>
  <c r="G145" i="32"/>
  <c r="C145" i="32"/>
  <c r="G144" i="32"/>
  <c r="C144" i="32"/>
  <c r="G143" i="32"/>
  <c r="C143" i="32"/>
  <c r="G140" i="32"/>
  <c r="C140" i="32"/>
  <c r="B140" i="32"/>
  <c r="G126" i="32"/>
  <c r="C126" i="32"/>
  <c r="B126" i="32"/>
  <c r="G115" i="32"/>
  <c r="C115" i="32"/>
  <c r="B115" i="32"/>
  <c r="G101" i="32"/>
  <c r="C101" i="32"/>
  <c r="B101" i="32"/>
  <c r="G90" i="32"/>
  <c r="C90" i="32"/>
  <c r="B90" i="32"/>
  <c r="G76" i="32"/>
  <c r="C76" i="32"/>
  <c r="B76" i="32"/>
  <c r="G65" i="32"/>
  <c r="C65" i="32"/>
  <c r="B65" i="32"/>
  <c r="G51" i="32"/>
  <c r="C51" i="32"/>
  <c r="B51" i="32"/>
  <c r="G40" i="32"/>
  <c r="C40" i="32"/>
  <c r="B40" i="32"/>
  <c r="G26" i="32"/>
  <c r="C26" i="32"/>
  <c r="B26" i="32"/>
  <c r="AO124" i="31"/>
  <c r="AN124" i="31"/>
  <c r="AM124" i="31"/>
  <c r="AK124" i="31"/>
  <c r="AJ124" i="31"/>
  <c r="AH124" i="31"/>
  <c r="AG124" i="31"/>
  <c r="AF124" i="31"/>
  <c r="AE124" i="31"/>
  <c r="AD124" i="31"/>
  <c r="AC124" i="31"/>
  <c r="AB124" i="31"/>
  <c r="Z124" i="31"/>
  <c r="Y124" i="31"/>
  <c r="X124" i="31"/>
  <c r="W124" i="31"/>
  <c r="V124" i="31"/>
  <c r="U124" i="31"/>
  <c r="T124" i="31"/>
  <c r="R124" i="31"/>
  <c r="Q124" i="31"/>
  <c r="P124" i="31"/>
  <c r="O124" i="31"/>
  <c r="N124" i="31"/>
  <c r="M124" i="31"/>
  <c r="L124" i="31"/>
  <c r="K124" i="31"/>
  <c r="J124" i="31"/>
  <c r="I124" i="31"/>
  <c r="H124" i="31"/>
  <c r="G124" i="31"/>
  <c r="F124" i="31"/>
  <c r="E124" i="31"/>
  <c r="D124" i="31"/>
  <c r="AL122" i="31"/>
  <c r="AI122" i="31"/>
  <c r="AA122" i="31"/>
  <c r="S122" i="31"/>
  <c r="C122" i="31"/>
  <c r="AL121" i="31"/>
  <c r="AI121" i="31"/>
  <c r="AA121" i="31"/>
  <c r="S121" i="31"/>
  <c r="C121" i="31"/>
  <c r="AL120" i="31"/>
  <c r="AI120" i="31"/>
  <c r="AA120" i="31"/>
  <c r="S120" i="31"/>
  <c r="C120" i="31"/>
  <c r="AL119" i="31"/>
  <c r="AI119" i="31"/>
  <c r="AA119" i="31"/>
  <c r="S119" i="31"/>
  <c r="C119" i="31"/>
  <c r="AL118" i="31"/>
  <c r="AI118" i="31"/>
  <c r="AA118" i="31"/>
  <c r="S118" i="31"/>
  <c r="C118" i="31"/>
  <c r="AO117" i="31"/>
  <c r="AN117" i="31"/>
  <c r="AM117" i="31"/>
  <c r="AL117" i="31"/>
  <c r="C117" i="31" s="1"/>
  <c r="C124" i="31" s="1"/>
  <c r="AK117" i="31"/>
  <c r="AJ117" i="31"/>
  <c r="AI117" i="31"/>
  <c r="AI124" i="31" s="1"/>
  <c r="AH117" i="31"/>
  <c r="AG117" i="31"/>
  <c r="AF117" i="31"/>
  <c r="AE117" i="31"/>
  <c r="AD117" i="31"/>
  <c r="AC117" i="31"/>
  <c r="AB117" i="31"/>
  <c r="AA117" i="31"/>
  <c r="AA124" i="31" s="1"/>
  <c r="Z117" i="31"/>
  <c r="Y117" i="31"/>
  <c r="X117" i="31"/>
  <c r="W117" i="31"/>
  <c r="V117" i="31"/>
  <c r="U117" i="31"/>
  <c r="T117" i="31"/>
  <c r="S117" i="31"/>
  <c r="S124" i="31" s="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L115" i="31"/>
  <c r="AI115" i="31"/>
  <c r="AA115" i="31"/>
  <c r="S115" i="31"/>
  <c r="C115" i="31"/>
  <c r="AL114" i="31"/>
  <c r="AI114" i="31"/>
  <c r="AA114" i="31"/>
  <c r="S114" i="31"/>
  <c r="C114" i="31"/>
  <c r="AL113" i="31"/>
  <c r="AI113" i="31"/>
  <c r="AA113" i="31"/>
  <c r="S113" i="31"/>
  <c r="C113" i="31"/>
  <c r="AL112" i="31"/>
  <c r="AI112" i="31"/>
  <c r="AA112" i="31"/>
  <c r="S112" i="31"/>
  <c r="C112" i="31"/>
  <c r="AL111" i="31"/>
  <c r="AI111" i="31"/>
  <c r="AA111" i="31"/>
  <c r="S111" i="31"/>
  <c r="C111" i="31"/>
  <c r="AO110" i="31"/>
  <c r="AN110" i="31"/>
  <c r="AM110" i="31"/>
  <c r="AL110" i="31"/>
  <c r="AK110" i="31"/>
  <c r="AJ110" i="31"/>
  <c r="AI110" i="31"/>
  <c r="AH110" i="31"/>
  <c r="AG110" i="31"/>
  <c r="AF110" i="31"/>
  <c r="AE110" i="31"/>
  <c r="AD110" i="31"/>
  <c r="AC110" i="31"/>
  <c r="AB110" i="31"/>
  <c r="AA110" i="31"/>
  <c r="Z110" i="31"/>
  <c r="Y110" i="31"/>
  <c r="X110" i="31"/>
  <c r="W110" i="31"/>
  <c r="V110" i="31"/>
  <c r="U110" i="31"/>
  <c r="T110" i="31"/>
  <c r="S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C110" i="31"/>
  <c r="AL108" i="31"/>
  <c r="AI108" i="31"/>
  <c r="AA108" i="31"/>
  <c r="S108" i="31"/>
  <c r="C108" i="31"/>
  <c r="AL107" i="31"/>
  <c r="AI107" i="31"/>
  <c r="AA107" i="31"/>
  <c r="S107" i="31"/>
  <c r="C107" i="31"/>
  <c r="AL106" i="31"/>
  <c r="AI106" i="31"/>
  <c r="AA106" i="31"/>
  <c r="S106" i="31"/>
  <c r="C106" i="31"/>
  <c r="AL105" i="31"/>
  <c r="AI105" i="31"/>
  <c r="AA105" i="31"/>
  <c r="S105" i="31"/>
  <c r="C105" i="31"/>
  <c r="AL104" i="31"/>
  <c r="AI104" i="31"/>
  <c r="AA104" i="31"/>
  <c r="S104" i="31"/>
  <c r="C104" i="31"/>
  <c r="AO103" i="31"/>
  <c r="AN103" i="31"/>
  <c r="AM103" i="31"/>
  <c r="AL103" i="31"/>
  <c r="AK103" i="31"/>
  <c r="AJ103" i="31"/>
  <c r="AI103" i="31"/>
  <c r="AH103" i="31"/>
  <c r="AG103" i="31"/>
  <c r="AF103" i="31"/>
  <c r="AE103" i="31"/>
  <c r="AD103" i="31"/>
  <c r="AC103" i="31"/>
  <c r="AB103" i="31"/>
  <c r="AA103" i="31"/>
  <c r="Z103" i="31"/>
  <c r="Y103" i="31"/>
  <c r="X103" i="31"/>
  <c r="W103" i="31"/>
  <c r="V103" i="31"/>
  <c r="U103" i="31"/>
  <c r="T103" i="31"/>
  <c r="S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AL101" i="31"/>
  <c r="AI101" i="31"/>
  <c r="AA101" i="31"/>
  <c r="S101" i="31"/>
  <c r="C101" i="31"/>
  <c r="AL100" i="31"/>
  <c r="AI100" i="31"/>
  <c r="AA100" i="31"/>
  <c r="S100" i="31"/>
  <c r="C100" i="31"/>
  <c r="AL99" i="31"/>
  <c r="AI99" i="31"/>
  <c r="AA99" i="31"/>
  <c r="S99" i="31"/>
  <c r="C99" i="31"/>
  <c r="AL98" i="31"/>
  <c r="AI98" i="31"/>
  <c r="AA98" i="31"/>
  <c r="S98" i="31"/>
  <c r="C98" i="31"/>
  <c r="AL97" i="31"/>
  <c r="AI97" i="31"/>
  <c r="AA97" i="31"/>
  <c r="S97" i="31"/>
  <c r="C97" i="31"/>
  <c r="AO96" i="31"/>
  <c r="AN96" i="31"/>
  <c r="AM96" i="31"/>
  <c r="AL96" i="31"/>
  <c r="AK96" i="31"/>
  <c r="AJ96" i="31"/>
  <c r="AI96" i="31"/>
  <c r="AH96" i="31"/>
  <c r="AG96" i="31"/>
  <c r="AF96" i="31"/>
  <c r="AE96" i="31"/>
  <c r="AD96" i="31"/>
  <c r="AC96" i="31"/>
  <c r="AB96" i="31"/>
  <c r="AA96" i="31"/>
  <c r="Z96" i="31"/>
  <c r="Y96" i="31"/>
  <c r="X96" i="31"/>
  <c r="W96" i="31"/>
  <c r="V96" i="31"/>
  <c r="U96" i="31"/>
  <c r="T96" i="31"/>
  <c r="S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C96" i="31"/>
  <c r="AL94" i="31"/>
  <c r="AI94" i="31"/>
  <c r="AA94" i="31"/>
  <c r="S94" i="31"/>
  <c r="C94" i="31"/>
  <c r="AL93" i="31"/>
  <c r="AI93" i="31"/>
  <c r="AA93" i="31"/>
  <c r="S93" i="31"/>
  <c r="C93" i="31"/>
  <c r="AL92" i="31"/>
  <c r="AI92" i="31"/>
  <c r="AA92" i="31"/>
  <c r="S92" i="31"/>
  <c r="C92" i="31"/>
  <c r="AL91" i="31"/>
  <c r="AI91" i="31"/>
  <c r="AA91" i="31"/>
  <c r="S91" i="31"/>
  <c r="C91" i="31"/>
  <c r="AL90" i="31"/>
  <c r="AI90" i="31"/>
  <c r="AA90" i="31"/>
  <c r="S90" i="31"/>
  <c r="C90" i="31"/>
  <c r="AO89" i="31"/>
  <c r="AN89" i="31"/>
  <c r="AM89" i="31"/>
  <c r="AL89" i="31"/>
  <c r="AK89" i="31"/>
  <c r="AJ89" i="31"/>
  <c r="AI89" i="31"/>
  <c r="AH89" i="31"/>
  <c r="AG89" i="31"/>
  <c r="AF89" i="31"/>
  <c r="AE89" i="31"/>
  <c r="AD89" i="31"/>
  <c r="AC89" i="31"/>
  <c r="AB89" i="31"/>
  <c r="AA89" i="31"/>
  <c r="Z89" i="31"/>
  <c r="Y89" i="31"/>
  <c r="X89" i="31"/>
  <c r="W89" i="31"/>
  <c r="V89" i="31"/>
  <c r="U89" i="31"/>
  <c r="T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AL87" i="31"/>
  <c r="AI87" i="31"/>
  <c r="AA87" i="31"/>
  <c r="S87" i="31"/>
  <c r="C87" i="31"/>
  <c r="AL86" i="31"/>
  <c r="AI86" i="31"/>
  <c r="AA86" i="31"/>
  <c r="S86" i="31"/>
  <c r="C86" i="31"/>
  <c r="AL85" i="31"/>
  <c r="AI85" i="31"/>
  <c r="AA85" i="31"/>
  <c r="S85" i="31"/>
  <c r="C85" i="31"/>
  <c r="AL84" i="31"/>
  <c r="AI84" i="31"/>
  <c r="AA84" i="31"/>
  <c r="S84" i="31"/>
  <c r="C84" i="31"/>
  <c r="AL83" i="31"/>
  <c r="AI83" i="31"/>
  <c r="AA83" i="31"/>
  <c r="S83" i="31"/>
  <c r="C83" i="31"/>
  <c r="AO82" i="31"/>
  <c r="AN82" i="31"/>
  <c r="AM82" i="31"/>
  <c r="AL82" i="31"/>
  <c r="AK82" i="31"/>
  <c r="AJ82" i="31"/>
  <c r="AI82" i="31"/>
  <c r="AH82" i="31"/>
  <c r="AG82" i="31"/>
  <c r="AF82" i="31"/>
  <c r="AE82" i="31"/>
  <c r="AD82" i="31"/>
  <c r="AC82" i="31"/>
  <c r="AB82" i="31"/>
  <c r="AA82" i="31"/>
  <c r="Z82" i="31"/>
  <c r="Y82" i="31"/>
  <c r="X82" i="31"/>
  <c r="W82" i="31"/>
  <c r="V82" i="31"/>
  <c r="U82" i="31"/>
  <c r="T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C82" i="31"/>
  <c r="AL80" i="31"/>
  <c r="AI80" i="31"/>
  <c r="AA80" i="31"/>
  <c r="S80" i="31"/>
  <c r="C80" i="31"/>
  <c r="AL79" i="31"/>
  <c r="AI79" i="31"/>
  <c r="AA79" i="31"/>
  <c r="S79" i="31"/>
  <c r="C79" i="31"/>
  <c r="AL78" i="31"/>
  <c r="AI78" i="31"/>
  <c r="AA78" i="31"/>
  <c r="S78" i="31"/>
  <c r="C78" i="31"/>
  <c r="AL77" i="31"/>
  <c r="AI77" i="31"/>
  <c r="AA77" i="31"/>
  <c r="S77" i="31"/>
  <c r="C77" i="31"/>
  <c r="AL76" i="31"/>
  <c r="AI76" i="31"/>
  <c r="AA76" i="31"/>
  <c r="S76" i="31"/>
  <c r="C76" i="31"/>
  <c r="AO75" i="31"/>
  <c r="AN75" i="31"/>
  <c r="AM75" i="31"/>
  <c r="AL75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C75" i="31"/>
  <c r="AL73" i="31"/>
  <c r="AI73" i="31"/>
  <c r="AA73" i="31"/>
  <c r="S73" i="31"/>
  <c r="C73" i="31"/>
  <c r="AL72" i="31"/>
  <c r="AI72" i="31"/>
  <c r="AA72" i="31"/>
  <c r="S72" i="31"/>
  <c r="C72" i="31"/>
  <c r="AL71" i="31"/>
  <c r="AI71" i="31"/>
  <c r="AA71" i="31"/>
  <c r="S71" i="31"/>
  <c r="C71" i="31"/>
  <c r="AL70" i="31"/>
  <c r="AI70" i="31"/>
  <c r="AA70" i="31"/>
  <c r="S70" i="31"/>
  <c r="C70" i="31"/>
  <c r="AL69" i="31"/>
  <c r="AI69" i="31"/>
  <c r="AA69" i="31"/>
  <c r="S69" i="31"/>
  <c r="C69" i="31"/>
  <c r="AO68" i="31"/>
  <c r="AN68" i="31"/>
  <c r="AM68" i="31"/>
  <c r="AL68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C68" i="31"/>
  <c r="AL63" i="31"/>
  <c r="AI63" i="31"/>
  <c r="C63" i="31" s="1"/>
  <c r="AA63" i="31"/>
  <c r="S63" i="31"/>
  <c r="AL62" i="31"/>
  <c r="AI62" i="31"/>
  <c r="C62" i="31" s="1"/>
  <c r="AA62" i="31"/>
  <c r="S62" i="31"/>
  <c r="AL61" i="31"/>
  <c r="AI61" i="31"/>
  <c r="AA61" i="31"/>
  <c r="S61" i="31"/>
  <c r="AL60" i="31"/>
  <c r="AI60" i="31"/>
  <c r="AA60" i="31"/>
  <c r="S60" i="31"/>
  <c r="AL59" i="31"/>
  <c r="AI59" i="31"/>
  <c r="AA59" i="31"/>
  <c r="S59" i="31"/>
  <c r="AO58" i="31"/>
  <c r="AN58" i="31"/>
  <c r="AM58" i="31"/>
  <c r="AK58" i="31"/>
  <c r="AJ58" i="31"/>
  <c r="AH58" i="31"/>
  <c r="AG58" i="31"/>
  <c r="AF58" i="31"/>
  <c r="AE58" i="31"/>
  <c r="AD58" i="31"/>
  <c r="AC58" i="31"/>
  <c r="AB58" i="31"/>
  <c r="Z58" i="31"/>
  <c r="Y58" i="31"/>
  <c r="X58" i="31"/>
  <c r="W58" i="31"/>
  <c r="V58" i="31"/>
  <c r="U58" i="31"/>
  <c r="T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L56" i="31"/>
  <c r="AI56" i="31"/>
  <c r="AA56" i="31"/>
  <c r="S56" i="31"/>
  <c r="AL55" i="31"/>
  <c r="AI55" i="31"/>
  <c r="AA55" i="31"/>
  <c r="S55" i="31"/>
  <c r="AL54" i="31"/>
  <c r="AI54" i="31"/>
  <c r="AA54" i="31"/>
  <c r="S54" i="31"/>
  <c r="AL53" i="31"/>
  <c r="AI53" i="31"/>
  <c r="AA53" i="31"/>
  <c r="S53" i="31"/>
  <c r="AL52" i="31"/>
  <c r="AI52" i="31"/>
  <c r="AI51" i="31" s="1"/>
  <c r="AA52" i="31"/>
  <c r="S52" i="31"/>
  <c r="AO51" i="31"/>
  <c r="AN51" i="31"/>
  <c r="AM51" i="31"/>
  <c r="AK51" i="31"/>
  <c r="AJ51" i="31"/>
  <c r="AH51" i="31"/>
  <c r="AG51" i="31"/>
  <c r="AF51" i="31"/>
  <c r="AE51" i="31"/>
  <c r="AD51" i="31"/>
  <c r="AC51" i="31"/>
  <c r="AB51" i="31"/>
  <c r="Z51" i="31"/>
  <c r="Y51" i="31"/>
  <c r="X51" i="31"/>
  <c r="W51" i="31"/>
  <c r="V51" i="31"/>
  <c r="U51" i="31"/>
  <c r="T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L49" i="31"/>
  <c r="AI49" i="31"/>
  <c r="AA49" i="31"/>
  <c r="S49" i="31"/>
  <c r="AL48" i="31"/>
  <c r="AI48" i="31"/>
  <c r="AA48" i="31"/>
  <c r="S48" i="31"/>
  <c r="AL47" i="31"/>
  <c r="AI47" i="31"/>
  <c r="AA47" i="31"/>
  <c r="S47" i="31"/>
  <c r="AL46" i="31"/>
  <c r="AI46" i="31"/>
  <c r="AA46" i="31"/>
  <c r="S46" i="31"/>
  <c r="AL45" i="31"/>
  <c r="AI45" i="31"/>
  <c r="AA45" i="31"/>
  <c r="AA44" i="31" s="1"/>
  <c r="S45" i="31"/>
  <c r="AO44" i="31"/>
  <c r="AN44" i="31"/>
  <c r="AM44" i="31"/>
  <c r="AK44" i="31"/>
  <c r="AJ44" i="31"/>
  <c r="AI44" i="31"/>
  <c r="AH44" i="31"/>
  <c r="AG44" i="31"/>
  <c r="AF44" i="31"/>
  <c r="AE44" i="31"/>
  <c r="AD44" i="31"/>
  <c r="AC44" i="31"/>
  <c r="AB44" i="31"/>
  <c r="Z44" i="31"/>
  <c r="Y44" i="31"/>
  <c r="X44" i="31"/>
  <c r="W44" i="31"/>
  <c r="V44" i="31"/>
  <c r="U44" i="31"/>
  <c r="T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L42" i="31"/>
  <c r="AI42" i="31"/>
  <c r="AA42" i="31"/>
  <c r="S42" i="31"/>
  <c r="AL41" i="31"/>
  <c r="AI41" i="31"/>
  <c r="AA41" i="31"/>
  <c r="S41" i="31"/>
  <c r="AL40" i="31"/>
  <c r="AI40" i="31"/>
  <c r="AA40" i="31"/>
  <c r="S40" i="31"/>
  <c r="AL39" i="31"/>
  <c r="AI39" i="31"/>
  <c r="AA39" i="31"/>
  <c r="S39" i="31"/>
  <c r="AL38" i="31"/>
  <c r="AI38" i="31"/>
  <c r="AA38" i="31"/>
  <c r="C38" i="31" s="1"/>
  <c r="S38" i="31"/>
  <c r="AO37" i="31"/>
  <c r="AN37" i="31"/>
  <c r="AM37" i="31"/>
  <c r="AL37" i="31"/>
  <c r="AK37" i="31"/>
  <c r="AJ37" i="31"/>
  <c r="AH37" i="31"/>
  <c r="AG37" i="31"/>
  <c r="AF37" i="31"/>
  <c r="AE37" i="31"/>
  <c r="AD37" i="31"/>
  <c r="AC37" i="31"/>
  <c r="AB37" i="31"/>
  <c r="Z37" i="31"/>
  <c r="Y37" i="31"/>
  <c r="X37" i="31"/>
  <c r="W37" i="31"/>
  <c r="V37" i="31"/>
  <c r="U37" i="31"/>
  <c r="T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L35" i="31"/>
  <c r="AI35" i="31"/>
  <c r="AA35" i="31"/>
  <c r="S35" i="31"/>
  <c r="AL34" i="31"/>
  <c r="AI34" i="31"/>
  <c r="AA34" i="31"/>
  <c r="S34" i="31"/>
  <c r="AL33" i="31"/>
  <c r="AI33" i="31"/>
  <c r="AA33" i="31"/>
  <c r="S33" i="31"/>
  <c r="AL32" i="31"/>
  <c r="AI32" i="31"/>
  <c r="AA32" i="31"/>
  <c r="S32" i="31"/>
  <c r="AL31" i="31"/>
  <c r="AI31" i="31"/>
  <c r="AI30" i="31" s="1"/>
  <c r="AA31" i="31"/>
  <c r="S31" i="31"/>
  <c r="AO30" i="31"/>
  <c r="AN30" i="31"/>
  <c r="AM30" i="31"/>
  <c r="AK30" i="31"/>
  <c r="AJ30" i="31"/>
  <c r="AH30" i="31"/>
  <c r="AG30" i="31"/>
  <c r="AF30" i="31"/>
  <c r="AE30" i="31"/>
  <c r="AD30" i="31"/>
  <c r="AC30" i="31"/>
  <c r="AB30" i="31"/>
  <c r="Z30" i="31"/>
  <c r="Y30" i="31"/>
  <c r="X30" i="31"/>
  <c r="W30" i="31"/>
  <c r="V30" i="31"/>
  <c r="U30" i="31"/>
  <c r="T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L28" i="31"/>
  <c r="AI28" i="31"/>
  <c r="AA28" i="31"/>
  <c r="S28" i="31"/>
  <c r="AL27" i="31"/>
  <c r="AI27" i="31"/>
  <c r="AA27" i="31"/>
  <c r="S27" i="31"/>
  <c r="AL26" i="31"/>
  <c r="AI26" i="31"/>
  <c r="AA26" i="31"/>
  <c r="S26" i="31"/>
  <c r="AL25" i="31"/>
  <c r="AI25" i="31"/>
  <c r="AA25" i="31"/>
  <c r="S25" i="31"/>
  <c r="AL24" i="31"/>
  <c r="AI24" i="31"/>
  <c r="AA24" i="31"/>
  <c r="AA23" i="31" s="1"/>
  <c r="S24" i="31"/>
  <c r="AO23" i="31"/>
  <c r="AN23" i="31"/>
  <c r="AM23" i="31"/>
  <c r="AK23" i="31"/>
  <c r="AJ23" i="31"/>
  <c r="AH23" i="31"/>
  <c r="AG23" i="31"/>
  <c r="AF23" i="31"/>
  <c r="AE23" i="31"/>
  <c r="AD23" i="31"/>
  <c r="AC23" i="31"/>
  <c r="AB23" i="31"/>
  <c r="Z23" i="31"/>
  <c r="Y23" i="31"/>
  <c r="X23" i="31"/>
  <c r="W23" i="31"/>
  <c r="V23" i="31"/>
  <c r="U23" i="31"/>
  <c r="T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L21" i="31"/>
  <c r="AI21" i="31"/>
  <c r="AA21" i="31"/>
  <c r="S21" i="31"/>
  <c r="AL20" i="31"/>
  <c r="AI20" i="31"/>
  <c r="AA20" i="31"/>
  <c r="S20" i="31"/>
  <c r="AL19" i="31"/>
  <c r="AI19" i="31"/>
  <c r="AA19" i="31"/>
  <c r="S19" i="31"/>
  <c r="AL18" i="31"/>
  <c r="AI18" i="31"/>
  <c r="AA18" i="31"/>
  <c r="S18" i="31"/>
  <c r="AL17" i="31"/>
  <c r="AI17" i="31"/>
  <c r="AA17" i="31"/>
  <c r="AA16" i="31" s="1"/>
  <c r="S17" i="31"/>
  <c r="S16" i="31" s="1"/>
  <c r="AO16" i="31"/>
  <c r="AN16" i="31"/>
  <c r="AM16" i="31"/>
  <c r="AK16" i="31"/>
  <c r="AJ16" i="31"/>
  <c r="AI16" i="31"/>
  <c r="AH16" i="31"/>
  <c r="AG16" i="31"/>
  <c r="AF16" i="31"/>
  <c r="AE16" i="31"/>
  <c r="AD16" i="31"/>
  <c r="AC16" i="31"/>
  <c r="AB16" i="31"/>
  <c r="Z16" i="31"/>
  <c r="Y16" i="31"/>
  <c r="X16" i="31"/>
  <c r="W16" i="31"/>
  <c r="V16" i="31"/>
  <c r="U16" i="31"/>
  <c r="T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L14" i="31"/>
  <c r="AI14" i="31"/>
  <c r="AA14" i="31"/>
  <c r="C14" i="31" s="1"/>
  <c r="S14" i="31"/>
  <c r="AL13" i="31"/>
  <c r="AI13" i="31"/>
  <c r="AA13" i="31"/>
  <c r="S13" i="31"/>
  <c r="AL12" i="31"/>
  <c r="AI12" i="31"/>
  <c r="AA12" i="31"/>
  <c r="S12" i="31"/>
  <c r="AL11" i="31"/>
  <c r="AI11" i="31"/>
  <c r="AA11" i="31"/>
  <c r="S11" i="31"/>
  <c r="AL10" i="31"/>
  <c r="AI10" i="31"/>
  <c r="AA10" i="31"/>
  <c r="S10" i="31"/>
  <c r="AO9" i="31"/>
  <c r="AN9" i="31"/>
  <c r="AM9" i="31"/>
  <c r="AK9" i="31"/>
  <c r="AJ9" i="31"/>
  <c r="AH9" i="31"/>
  <c r="AG9" i="31"/>
  <c r="AF9" i="31"/>
  <c r="AE9" i="31"/>
  <c r="AD9" i="31"/>
  <c r="AC9" i="31"/>
  <c r="AB9" i="31"/>
  <c r="Z9" i="31"/>
  <c r="Y9" i="31"/>
  <c r="X9" i="31"/>
  <c r="W9" i="31"/>
  <c r="V9" i="31"/>
  <c r="U9" i="31"/>
  <c r="T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AO2" i="31"/>
  <c r="AO1" i="31"/>
  <c r="C151" i="32" l="1"/>
  <c r="C165" i="32"/>
  <c r="G151" i="32"/>
  <c r="G165" i="32"/>
  <c r="D151" i="32"/>
  <c r="D165" i="32"/>
  <c r="F151" i="32"/>
  <c r="F165" i="32"/>
  <c r="C10" i="31"/>
  <c r="C13" i="31"/>
  <c r="AL9" i="31"/>
  <c r="C34" i="31"/>
  <c r="C42" i="31"/>
  <c r="C56" i="31"/>
  <c r="C26" i="31"/>
  <c r="C27" i="31"/>
  <c r="C32" i="31"/>
  <c r="C33" i="31"/>
  <c r="AL30" i="31"/>
  <c r="C46" i="31"/>
  <c r="C48" i="31"/>
  <c r="C49" i="31"/>
  <c r="C54" i="31"/>
  <c r="C18" i="31"/>
  <c r="AA30" i="31"/>
  <c r="AM65" i="31"/>
  <c r="AN65" i="31"/>
  <c r="I65" i="31"/>
  <c r="Q65" i="31"/>
  <c r="AO65" i="31"/>
  <c r="C19" i="31"/>
  <c r="C25" i="31"/>
  <c r="AD65" i="31"/>
  <c r="C40" i="31"/>
  <c r="G65" i="31"/>
  <c r="O65" i="31"/>
  <c r="S44" i="31"/>
  <c r="C55" i="31"/>
  <c r="AB65" i="31"/>
  <c r="AF65" i="31"/>
  <c r="C60" i="31"/>
  <c r="C61" i="31"/>
  <c r="AL58" i="31"/>
  <c r="C11" i="31"/>
  <c r="C17" i="31"/>
  <c r="AL16" i="31"/>
  <c r="C16" i="31" s="1"/>
  <c r="C28" i="31"/>
  <c r="V65" i="31"/>
  <c r="Z65" i="31"/>
  <c r="AA37" i="31"/>
  <c r="C47" i="31"/>
  <c r="C53" i="31"/>
  <c r="AL51" i="31"/>
  <c r="T65" i="31"/>
  <c r="X65" i="31"/>
  <c r="AC65" i="31"/>
  <c r="AG65" i="31"/>
  <c r="AA58" i="31"/>
  <c r="E65" i="31"/>
  <c r="M65" i="31"/>
  <c r="AJ65" i="31"/>
  <c r="C12" i="31"/>
  <c r="C24" i="31"/>
  <c r="AL23" i="31"/>
  <c r="AH65" i="31"/>
  <c r="C41" i="31"/>
  <c r="K65" i="31"/>
  <c r="W65" i="31"/>
  <c r="AE65" i="31"/>
  <c r="AK65" i="31"/>
  <c r="C20" i="31"/>
  <c r="C21" i="31"/>
  <c r="AI23" i="31"/>
  <c r="C35" i="31"/>
  <c r="F65" i="31"/>
  <c r="J65" i="31"/>
  <c r="N65" i="31"/>
  <c r="R65" i="31"/>
  <c r="C39" i="31"/>
  <c r="C45" i="31"/>
  <c r="AL44" i="31"/>
  <c r="C44" i="31" s="1"/>
  <c r="AA51" i="31"/>
  <c r="D65" i="31"/>
  <c r="H65" i="31"/>
  <c r="L65" i="31"/>
  <c r="P65" i="31"/>
  <c r="U65" i="31"/>
  <c r="Y65" i="31"/>
  <c r="C59" i="31"/>
  <c r="S9" i="31"/>
  <c r="AA9" i="31"/>
  <c r="AI9" i="31"/>
  <c r="C9" i="31" s="1"/>
  <c r="C31" i="31"/>
  <c r="AI37" i="31"/>
  <c r="S30" i="31"/>
  <c r="C52" i="31"/>
  <c r="S58" i="31"/>
  <c r="C58" i="31" s="1"/>
  <c r="AI58" i="31"/>
  <c r="S37" i="31"/>
  <c r="S23" i="31"/>
  <c r="S51" i="31"/>
  <c r="AL124" i="31"/>
  <c r="AL65" i="31" l="1"/>
  <c r="C23" i="31"/>
  <c r="C30" i="31"/>
  <c r="C51" i="31"/>
  <c r="AA65" i="31"/>
  <c r="C37" i="31"/>
  <c r="AI65" i="31"/>
  <c r="S65" i="31"/>
  <c r="C65" i="31" l="1"/>
</calcChain>
</file>

<file path=xl/sharedStrings.xml><?xml version="1.0" encoding="utf-8"?>
<sst xmlns="http://schemas.openxmlformats.org/spreadsheetml/2006/main" count="921" uniqueCount="332">
  <si>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</si>
  <si>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</si>
  <si>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</si>
  <si>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</si>
  <si>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</si>
  <si>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</si>
  <si>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</si>
  <si>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</si>
  <si>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</si>
  <si>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</si>
  <si>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</si>
  <si>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</si>
  <si>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</si>
  <si>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</si>
  <si>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Seriously delinquent - self cured</t>
  </si>
  <si>
    <t>Single-Family Credit Summary (SEVERELY ADVERSE)</t>
  </si>
  <si>
    <t>Credit losses</t>
  </si>
  <si>
    <t>REO (foreclosed property exp.)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</si>
  <si>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</si>
  <si>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</si>
  <si>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</si>
  <si>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</si>
  <si>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</si>
  <si>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</si>
  <si>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</si>
  <si>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</si>
  <si>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</si>
  <si>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 xml:space="preserve">Seriously delinquent inflows </t>
  </si>
  <si>
    <t>Provison (benefit) for loan losses/guaranty losses</t>
  </si>
  <si>
    <t>LOAN LOSS RESERVE ($s in millions)</t>
  </si>
  <si>
    <t>CREDIT EXPENSES ($s in millions)</t>
  </si>
  <si>
    <t>Aggregate UPB of seriously delinquent loans ($ in millions)</t>
  </si>
  <si>
    <t>Beginning</t>
  </si>
  <si>
    <t>Ending</t>
  </si>
  <si>
    <t>Change</t>
  </si>
  <si>
    <t>New Business</t>
  </si>
  <si>
    <t>Total Portfolio</t>
  </si>
  <si>
    <t>Total</t>
  </si>
  <si>
    <t>SERIOUSLY DELINQUENT LOAN ACTIVITY (count in '000s)</t>
  </si>
  <si>
    <t>Loan modifications (count in 000s)</t>
  </si>
  <si>
    <t>($s in billions)</t>
  </si>
  <si>
    <t>Short-term debt</t>
  </si>
  <si>
    <t>Long-term debt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</si>
  <si>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</si>
  <si>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</si>
  <si>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</si>
  <si>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</si>
  <si>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</si>
  <si>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</si>
  <si>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</si>
  <si>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</si>
  <si>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</si>
  <si>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</si>
  <si>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</si>
  <si>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</si>
  <si>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</si>
  <si>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</si>
  <si>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 xml:space="preserve">Global market shock impact on trading securities </t>
  </si>
  <si>
    <t>Provision (benefit) for federal income taxes</t>
  </si>
  <si>
    <t>Extraordinary gains (losses), net of tax effect</t>
  </si>
  <si>
    <t xml:space="preserve">Global market shock impact on available-for-sale securities </t>
  </si>
  <si>
    <t>Other comprehensive income</t>
  </si>
  <si>
    <t>Includes guaranty fees received for managing credit risk on mortgage loans of consolidated trusts/PCs</t>
  </si>
  <si>
    <t>ASSETS</t>
  </si>
  <si>
    <t xml:space="preserve">Cash and cash equivalents </t>
  </si>
  <si>
    <t>Investments in securities</t>
  </si>
  <si>
    <t xml:space="preserve">Available-for-sale, at fair value </t>
  </si>
  <si>
    <t>Trading, at fair value</t>
  </si>
  <si>
    <t>Mortgage loans, excluding loss allowance</t>
  </si>
  <si>
    <t>Allowance for loan losses</t>
  </si>
  <si>
    <t>Deferred tax assets, net of allowance</t>
  </si>
  <si>
    <t>Other assets</t>
  </si>
  <si>
    <t>LIABILITIES</t>
  </si>
  <si>
    <t>Debt of consolidated trusts/PCs</t>
  </si>
  <si>
    <t>Guarantee fee obligation</t>
  </si>
  <si>
    <t>Reserve for guaranty losses</t>
  </si>
  <si>
    <t>Other liabilities</t>
  </si>
  <si>
    <t>Total liabilities</t>
  </si>
  <si>
    <t>Minority interest</t>
  </si>
  <si>
    <t>CAPITAL</t>
  </si>
  <si>
    <t>Senior preferred stock</t>
  </si>
  <si>
    <t>Preferred stock</t>
  </si>
  <si>
    <t>Common stock</t>
  </si>
  <si>
    <t>Retained earnings (deficit)</t>
  </si>
  <si>
    <t>Accumulated other comprehensive income (loss)</t>
  </si>
  <si>
    <t>Treasury stock</t>
  </si>
  <si>
    <t>Total stockholders’ equity (deficit)</t>
  </si>
  <si>
    <t>Total capital (deficit)</t>
  </si>
  <si>
    <t>Total liabilities, minority interest and capital</t>
  </si>
  <si>
    <t>Beginning capital</t>
  </si>
  <si>
    <t>Senior preferred Treasury draw (prior period)</t>
  </si>
  <si>
    <t>Net income</t>
  </si>
  <si>
    <t>Less: Dividends</t>
  </si>
  <si>
    <t>Other capital actions</t>
  </si>
  <si>
    <t>Change in AOCI</t>
  </si>
  <si>
    <t>Change in non-controlling/minority interest</t>
  </si>
  <si>
    <t>Ending capital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</si>
  <si>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</si>
  <si>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</si>
  <si>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</si>
  <si>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</si>
  <si>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</si>
  <si>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</si>
  <si>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</si>
  <si>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Portfolio Balances (SEVERELY ADVERSE)</t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</si>
  <si>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re-establishing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</si>
  <si>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re-establishing DTA)</t>
    </r>
  </si>
  <si>
    <r>
      <t xml:space="preserve">Balance Sheet (SEVERELY ADVERSE)
</t>
    </r>
    <r>
      <rPr>
        <b/>
        <u/>
        <sz val="16"/>
        <color theme="1"/>
        <rFont val="Arial"/>
        <family val="2"/>
      </rPr>
      <t>(with re-establishing DTA)</t>
    </r>
  </si>
  <si>
    <r>
      <t xml:space="preserve">Balance Sheet (SEVERELY ADVERSE)
</t>
    </r>
    <r>
      <rPr>
        <b/>
        <u/>
        <sz val="16"/>
        <color theme="1"/>
        <rFont val="Arial"/>
        <family val="2"/>
      </rPr>
      <t>(without re-establishing DTA)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</si>
  <si>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re-establishing DTA)</t>
    </r>
  </si>
  <si>
    <t>Most       Recent Quarter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</si>
  <si>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re-establishing DTA)</t>
    </r>
  </si>
  <si>
    <t>(Disclosure to the Public)</t>
  </si>
  <si>
    <t>Cumulative Projected Financial Metrics
(Q4 2014 - Q4 2016)</t>
  </si>
  <si>
    <t>Results without
re-establishing valuation allowance on deferred tax assets</t>
  </si>
  <si>
    <t>Impact of re-establishing valuation allowance on deferred tax assets</t>
  </si>
  <si>
    <t>Results with
re-establishing valuation allowance on deferred tax assets</t>
  </si>
  <si>
    <r>
      <rPr>
        <sz val="14"/>
        <color theme="1"/>
        <rFont val="Arial"/>
        <family val="2"/>
      </rPr>
      <t>Pre-provision net revenue</t>
    </r>
    <r>
      <rPr>
        <vertAlign val="superscript"/>
        <sz val="14"/>
        <rFont val="Arial"/>
        <family val="2"/>
      </rPr>
      <t>1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</si>
  <si>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</si>
  <si>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</si>
  <si>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</si>
  <si>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</si>
  <si>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</si>
  <si>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</si>
  <si>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</si>
  <si>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t>Dividends paid</t>
  </si>
  <si>
    <t>PSPA funding commitment as of September 30, 2014</t>
  </si>
  <si>
    <t>Treasury draws required</t>
  </si>
  <si>
    <t>Remaining PSPA funding commitment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</si>
  <si>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</si>
  <si>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t>Credit losses (% of average portfolio balance)</t>
  </si>
  <si>
    <t>1. Includes net interest income, security impairments, operational risk losses, foreclosed property income (expense), and other non-interest income/expenses</t>
  </si>
  <si>
    <t>2. Includes fair value gains (losses) on derivative and trading securities, and other gains (losses) on investment securities.</t>
  </si>
  <si>
    <t>3. Includes global market shock impact on available -for-sale securities</t>
  </si>
  <si>
    <t>4. Credit losses are defined as charge-offs, net plus foreclosed property expenses</t>
  </si>
  <si>
    <t>Current Book (as of 9/30/14)</t>
  </si>
  <si>
    <t>Loan Loss Reserve</t>
  </si>
  <si>
    <t>Foreclosed Property Expense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</si>
  <si>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</si>
  <si>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</si>
  <si>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</si>
  <si>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</si>
  <si>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</si>
  <si>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CURRENT BOOK (as of 9/30/14)</t>
  </si>
  <si>
    <t>Ending Loan Loss Reserve - Current Book</t>
  </si>
  <si>
    <t xml:space="preserve">NEW BUSINESS </t>
  </si>
  <si>
    <t>Ending Loan Loss Reserve - New Business</t>
  </si>
  <si>
    <t xml:space="preserve">(1) - amount depicts the summation of foreclosed property expense, provision for credit losses, and SOP 03-3 losses. 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</si>
  <si>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</si>
  <si>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</si>
  <si>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</si>
  <si>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</si>
  <si>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</si>
  <si>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</si>
  <si>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 xml:space="preserve">(2) - amount includes the impact of all troubled debt restructuring (TDR) related impairments. </t>
  </si>
  <si>
    <t>End of Quarter Unpaid Principal Balance (UPB)</t>
  </si>
  <si>
    <t>Provision for Credit Losses</t>
  </si>
  <si>
    <t>Net            Charge-offs</t>
  </si>
  <si>
    <t xml:space="preserve">Credit Losses                                                                          </t>
  </si>
  <si>
    <t>Single-Family Credit Overview - Cumulative Results (SEVERELY ADVERSE)</t>
  </si>
  <si>
    <t xml:space="preserve">(1) - amount includes the impact of all troubled debt restructuring (TDR) related impairments.   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</si>
  <si>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</si>
  <si>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</si>
  <si>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</si>
  <si>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</si>
  <si>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</si>
  <si>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</si>
  <si>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</si>
  <si>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</si>
  <si>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</si>
  <si>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</si>
  <si>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</si>
  <si>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</si>
  <si>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 xml:space="preserve">2. Reported numbers should reflect the 9/30/2014 start date. </t>
  </si>
  <si>
    <t>Enterprise Dodd-Frank Stress Test Template
(Disclosure to FHFA ONLY)</t>
  </si>
  <si>
    <t>Q1 Loss</t>
  </si>
  <si>
    <t>Private Label Securities (PLS) or Non-Agency Prices for Residential Mortgage-backed Securities (RMBS), Asset-based Securities (ABS), Commercial Mortgage-backed Securities (CMBS) and other collateral</t>
  </si>
  <si>
    <t>Agency Securities Option-Adjusted Spread</t>
  </si>
  <si>
    <t>Municipal Securities</t>
  </si>
  <si>
    <t>Counterparty Default Risk*</t>
  </si>
  <si>
    <t xml:space="preserve">   </t>
  </si>
  <si>
    <t>Counterparty Name</t>
  </si>
  <si>
    <t>Counterparty Type</t>
  </si>
  <si>
    <t>Global Market Shock (SEVERELY ADVERSE)</t>
  </si>
  <si>
    <t>Securitized Products (Severely Adverse)</t>
  </si>
  <si>
    <t>(*Credit ratings should be as of September 30, 2014)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</si>
  <si>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</si>
  <si>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</si>
  <si>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</si>
  <si>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</si>
  <si>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</si>
  <si>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</si>
  <si>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</si>
  <si>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</si>
  <si>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</si>
  <si>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</si>
  <si>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</si>
  <si>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</si>
  <si>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</si>
  <si>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</si>
  <si>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</si>
  <si>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</si>
  <si>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</si>
  <si>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</si>
  <si>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</si>
  <si>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</si>
  <si>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</si>
  <si>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</si>
  <si>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</si>
  <si>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</si>
  <si>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</si>
  <si>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</si>
  <si>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</si>
  <si>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</si>
  <si>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</si>
  <si>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</si>
  <si>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</si>
  <si>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</si>
  <si>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</si>
  <si>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</si>
  <si>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</si>
  <si>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</si>
  <si>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</si>
  <si>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</si>
  <si>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</si>
  <si>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</si>
  <si>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</si>
  <si>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</si>
  <si>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</si>
  <si>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</si>
  <si>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</si>
  <si>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</si>
  <si>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</si>
  <si>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</si>
  <si>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</si>
  <si>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</si>
  <si>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</si>
  <si>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</si>
  <si>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</si>
  <si>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</si>
  <si>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</si>
  <si>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</si>
  <si>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</si>
  <si>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</si>
  <si>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</si>
  <si>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</si>
  <si>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</si>
  <si>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</si>
  <si>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</si>
  <si>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</si>
  <si>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</si>
  <si>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</si>
  <si>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</si>
  <si>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</si>
  <si>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</si>
  <si>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</si>
  <si>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</si>
  <si>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</si>
  <si>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</si>
  <si>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</si>
  <si>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</si>
  <si>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</si>
  <si>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</si>
  <si>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</si>
  <si>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Trading &amp; Other Fair Value Assets Schedule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</si>
  <si>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</si>
  <si>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</si>
  <si>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</si>
  <si>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</si>
  <si>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</si>
  <si>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</si>
  <si>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</si>
  <si>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</si>
  <si>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</si>
  <si>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</si>
  <si>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</si>
  <si>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</si>
  <si>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</si>
  <si>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</si>
  <si>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</si>
  <si>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</si>
  <si>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</si>
  <si>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</si>
  <si>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</si>
  <si>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</si>
  <si>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</si>
  <si>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AVAILABLE-FOR-SALE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</si>
  <si>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</si>
  <si>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</si>
  <si>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</si>
  <si>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</si>
  <si>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</si>
  <si>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Total assets</t>
  </si>
  <si>
    <t>Single-Family Credit Overview - Quarterly (SEVERELY ADVERSE)</t>
  </si>
  <si>
    <t>Single-Family Credit Overview - Quarterly  (SEVERELY ADVERSE)</t>
  </si>
  <si>
    <t xml:space="preserve">Enterprise Dodd-Frank Stress Test Template - SEVERELY ADVERSE
</t>
  </si>
  <si>
    <t>FAS 5 Loan Loss Reserve</t>
  </si>
  <si>
    <t>FAS114 Loan Loss Reserve</t>
  </si>
  <si>
    <r>
      <t xml:space="preserve">   Concessions in FAS 114 Loan Loss Reserve</t>
    </r>
    <r>
      <rPr>
        <vertAlign val="superscript"/>
        <sz val="14"/>
        <color theme="1"/>
        <rFont val="Arial"/>
        <family val="2"/>
      </rPr>
      <t>(1)</t>
    </r>
  </si>
  <si>
    <t>FAS 114 Loan Loss Reserve</t>
  </si>
  <si>
    <t xml:space="preserve">    Concessions in FAS 114 Loan Loss Reserve</t>
  </si>
  <si>
    <t>PAYMENTS FROM PRIVATE MORTGAGE INSURERS (after haircut) ($ in millions)</t>
  </si>
  <si>
    <t>MODIFIED LOANS</t>
  </si>
  <si>
    <t xml:space="preserve">Current  </t>
  </si>
  <si>
    <t>NON-MODIFIED LOANS</t>
  </si>
  <si>
    <t>Delinquency Status - CURRENT BOOK</t>
  </si>
  <si>
    <t>Mark-to-Market Loan to Value - CURRENT BOOK</t>
  </si>
  <si>
    <t>Vintage Status - CURRENT BOOK</t>
  </si>
  <si>
    <t>Vintage Table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</si>
  <si>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</si>
  <si>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</si>
  <si>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</si>
  <si>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</si>
  <si>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</si>
  <si>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Unpaid Principal Balance ($s in millions)</t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</si>
  <si>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</si>
  <si>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</si>
  <si>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</si>
  <si>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</si>
  <si>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</si>
  <si>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</si>
  <si>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</si>
  <si>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</si>
  <si>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</si>
  <si>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</si>
  <si>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</si>
  <si>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1. All numbers should be reported in millions to two decimal places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</si>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</sst>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9"/>
      <name val="Arial"/>
      <family val="2"/>
    </font>
    <font>
      <b/>
      <u/>
      <sz val="14"/>
      <color theme="1"/>
      <name val="Arial"/>
      <family val="2"/>
    </font>
    <font>
      <sz val="14"/>
      <color theme="3" tint="0.3999755851924192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9" fillId="0" borderId="0"/>
    <xf numFmtId="0" fontId="57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374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0" fontId="4" fillId="15" borderId="0" xfId="0" applyFont="1" applyFill="1" applyAlignment="1">
      <alignment horizontal="left" vertical="center"/>
    </xf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3" fillId="15" borderId="0" xfId="0" applyFont="1" applyFill="1" applyAlignment="1">
      <alignment vertical="top"/>
    </xf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0" fontId="6" fillId="15" borderId="0" xfId="3720" applyFont="1" applyFill="1" applyBorder="1"/>
    <xf numFmtId="0" fontId="40" fillId="15" borderId="0" xfId="3720" applyFont="1" applyFill="1" applyBorder="1"/>
    <xf numFmtId="0" fontId="143" fillId="15" borderId="0" xfId="0" applyFont="1" applyFill="1" applyBorder="1"/>
    <xf numFmtId="0" fontId="140" fillId="16" borderId="0" xfId="0" applyFont="1" applyFill="1" applyAlignment="1">
      <alignment horizontal="right"/>
    </xf>
    <xf numFmtId="0" fontId="144" fillId="16" borderId="0" xfId="0" applyFont="1" applyFill="1" applyBorder="1"/>
    <xf numFmtId="0" fontId="140" fillId="16" borderId="0" xfId="0" applyFont="1" applyFill="1" applyBorder="1"/>
    <xf numFmtId="0" fontId="41" fillId="15" borderId="0" xfId="3720" applyFont="1" applyFill="1" applyBorder="1"/>
    <xf numFmtId="0" fontId="40" fillId="16" borderId="0" xfId="3720" applyFont="1" applyFill="1" applyBorder="1"/>
    <xf numFmtId="0" fontId="137" fillId="15" borderId="0" xfId="0" applyFont="1" applyFill="1" applyAlignment="1">
      <alignment horizontal="left"/>
    </xf>
    <xf numFmtId="0" fontId="145" fillId="15" borderId="0" xfId="3719" applyFont="1" applyFill="1" applyBorder="1" applyAlignment="1">
      <alignment vertical="center"/>
    </xf>
    <xf numFmtId="0" fontId="41" fillId="16" borderId="0" xfId="3720" applyFont="1" applyFill="1" applyBorder="1"/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6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vertical="top"/>
    </xf>
    <xf numFmtId="43" fontId="13" fillId="15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43" fontId="13" fillId="15" borderId="0" xfId="1" applyFont="1" applyFill="1" applyBorder="1" applyAlignment="1">
      <alignment horizontal="left" vertical="center"/>
    </xf>
    <xf numFmtId="0" fontId="150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51" fillId="0" borderId="0" xfId="0" applyFont="1"/>
    <xf numFmtId="0" fontId="151" fillId="15" borderId="0" xfId="0" applyFont="1" applyFill="1"/>
    <xf numFmtId="0" fontId="5" fillId="15" borderId="0" xfId="0" applyFont="1" applyFill="1" applyAlignment="1">
      <alignment horizontal="left"/>
    </xf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43" fontId="6" fillId="16" borderId="0" xfId="1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0" fontId="152" fillId="15" borderId="0" xfId="0" applyFont="1" applyFill="1"/>
    <xf numFmtId="43" fontId="6" fillId="16" borderId="0" xfId="1" applyFont="1" applyFill="1" applyBorder="1" applyAlignment="1">
      <alignment horizontal="left" vertical="center"/>
    </xf>
    <xf numFmtId="0" fontId="4" fillId="16" borderId="0" xfId="0" applyFont="1" applyFill="1" applyBorder="1"/>
    <xf numFmtId="0" fontId="4" fillId="0" borderId="0" xfId="0" applyFont="1" applyBorder="1"/>
    <xf numFmtId="0" fontId="2" fillId="0" borderId="0" xfId="0" applyFont="1" applyFill="1"/>
    <xf numFmtId="0" fontId="4" fillId="0" borderId="0" xfId="0" applyFont="1" applyFill="1" applyAlignment="1">
      <alignment horizontal="left" vertical="top"/>
    </xf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6" fillId="15" borderId="0" xfId="1" applyNumberFormat="1" applyFont="1" applyFill="1" applyBorder="1" applyAlignment="1">
      <alignment horizontal="left" vertical="center"/>
    </xf>
    <xf numFmtId="0" fontId="153" fillId="15" borderId="0" xfId="0" applyFont="1" applyFill="1"/>
    <xf numFmtId="0" fontId="154" fillId="15" borderId="0" xfId="0" applyFont="1" applyFill="1"/>
    <xf numFmtId="0" fontId="154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0" fontId="137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6" fillId="59" borderId="0" xfId="0" applyFont="1" applyFill="1"/>
    <xf numFmtId="43" fontId="6" fillId="15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 wrapText="1"/>
    </xf>
    <xf numFmtId="43" fontId="6" fillId="15" borderId="3" xfId="1" applyFont="1" applyFill="1" applyBorder="1" applyAlignment="1">
      <alignment horizontal="center" vertical="center" wrapText="1"/>
    </xf>
    <xf numFmtId="0" fontId="136" fillId="15" borderId="0" xfId="0" applyFont="1" applyFill="1" applyAlignment="1"/>
    <xf numFmtId="43" fontId="6" fillId="16" borderId="0" xfId="1" applyFont="1" applyFill="1" applyBorder="1" applyAlignment="1">
      <alignment horizontal="center" vertical="center"/>
    </xf>
    <xf numFmtId="43" fontId="6" fillId="16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/>
    </xf>
    <xf numFmtId="43" fontId="6" fillId="15" borderId="32" xfId="1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left"/>
    </xf>
    <xf numFmtId="0" fontId="5" fillId="16" borderId="0" xfId="0" applyFont="1" applyFill="1" applyAlignment="1">
      <alignment horizontal="left"/>
    </xf>
    <xf numFmtId="43" fontId="6" fillId="59" borderId="0" xfId="1" applyFont="1" applyFill="1" applyBorder="1" applyAlignment="1">
      <alignment horizontal="left" vertical="center"/>
    </xf>
    <xf numFmtId="0" fontId="4" fillId="59" borderId="0" xfId="0" applyFont="1" applyFill="1" applyBorder="1"/>
    <xf numFmtId="0" fontId="137" fillId="15" borderId="0" xfId="0" applyFont="1" applyFill="1" applyBorder="1" applyAlignment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5" fillId="15" borderId="51" xfId="0" applyFont="1" applyFill="1" applyBorder="1" applyAlignment="1" applyProtection="1">
      <alignment horizontal="center"/>
    </xf>
    <xf numFmtId="0" fontId="155" fillId="15" borderId="0" xfId="0" applyFont="1" applyFill="1" applyBorder="1" applyAlignment="1" applyProtection="1">
      <alignment horizontal="center"/>
    </xf>
    <xf numFmtId="0" fontId="155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6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57" fillId="0" borderId="0" xfId="0" applyFont="1" applyAlignment="1">
      <alignment horizontal="center"/>
    </xf>
    <xf numFmtId="0" fontId="158" fillId="15" borderId="0" xfId="0" applyFont="1" applyFill="1"/>
    <xf numFmtId="0" fontId="19" fillId="15" borderId="0" xfId="0" applyFont="1" applyFill="1" applyBorder="1" applyAlignment="1">
      <alignment vertical="center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59" fillId="15" borderId="0" xfId="0" applyFont="1" applyFill="1"/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60" fillId="0" borderId="0" xfId="3556" applyFont="1"/>
    <xf numFmtId="0" fontId="66" fillId="0" borderId="0" xfId="3556" applyFont="1"/>
    <xf numFmtId="0" fontId="161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28" fillId="0" borderId="0" xfId="3556" applyBorder="1" applyAlignment="1">
      <alignment horizontal="left"/>
    </xf>
    <xf numFmtId="0" fontId="28" fillId="0" borderId="0" xfId="3556" applyBorder="1" applyAlignment="1">
      <alignment horizontal="center"/>
    </xf>
    <xf numFmtId="14" fontId="28" fillId="0" borderId="0" xfId="3556" applyNumberFormat="1" applyBorder="1" applyAlignment="1">
      <alignment horizontal="center"/>
    </xf>
    <xf numFmtId="0" fontId="162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63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60" fillId="0" borderId="0" xfId="3556" applyNumberFormat="1" applyFont="1" applyFill="1" applyBorder="1" applyAlignment="1">
      <alignment horizontal="left"/>
    </xf>
    <xf numFmtId="0" fontId="160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60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61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64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61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0" fontId="66" fillId="0" borderId="0" xfId="3556" applyFont="1" applyFill="1"/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60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60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65" fillId="0" borderId="0" xfId="3556" applyFont="1" applyFill="1" applyBorder="1" applyAlignment="1" applyProtection="1">
      <alignment horizontal="left" indent="2"/>
    </xf>
    <xf numFmtId="0" fontId="166" fillId="0" borderId="0" xfId="3556" applyFont="1" applyFill="1" applyBorder="1" applyAlignment="1" applyProtection="1">
      <alignment horizontal="left"/>
    </xf>
    <xf numFmtId="0" fontId="165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vertical="center" wrapText="1"/>
    </xf>
    <xf numFmtId="0" fontId="66" fillId="15" borderId="0" xfId="3556" applyFont="1" applyFill="1" applyAlignment="1">
      <alignment wrapText="1"/>
    </xf>
    <xf numFmtId="0" fontId="99" fillId="15" borderId="0" xfId="3556" applyFont="1" applyFill="1" applyBorder="1" applyAlignment="1">
      <alignment horizontal="center"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0" fillId="15" borderId="51" xfId="0" applyFill="1" applyBorder="1" applyAlignment="1" applyProtection="1"/>
    <xf numFmtId="0" fontId="3" fillId="15" borderId="0" xfId="0" applyFont="1" applyFill="1" applyBorder="1" applyAlignment="1">
      <alignment vertical="top" wrapText="1"/>
    </xf>
    <xf numFmtId="0" fontId="155" fillId="15" borderId="48" xfId="0" applyFont="1" applyFill="1" applyBorder="1" applyAlignment="1" applyProtection="1">
      <alignment horizontal="center"/>
    </xf>
    <xf numFmtId="0" fontId="155" fillId="15" borderId="49" xfId="0" applyFont="1" applyFill="1" applyBorder="1" applyAlignment="1" applyProtection="1">
      <alignment horizontal="center"/>
    </xf>
    <xf numFmtId="0" fontId="155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186" fontId="7" fillId="15" borderId="46" xfId="2" applyNumberFormat="1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60" fillId="60" borderId="56" xfId="3556" applyFont="1" applyFill="1" applyBorder="1" applyAlignment="1">
      <alignment horizontal="center" wrapText="1"/>
    </xf>
    <xf numFmtId="0" fontId="160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left" vertical="center" wrapText="1"/>
    </xf>
    <xf numFmtId="43" fontId="40" fillId="15" borderId="12" xfId="1" applyFont="1" applyFill="1" applyBorder="1" applyAlignment="1">
      <alignment horizontal="center" vertical="center" wrapText="1"/>
    </xf>
    <xf numFmtId="43" fontId="40" fillId="15" borderId="3" xfId="1" applyFont="1" applyFill="1" applyBorder="1" applyAlignment="1">
      <alignment horizontal="center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47" fillId="15" borderId="7" xfId="0" applyFont="1" applyFill="1" applyBorder="1" applyAlignment="1">
      <alignment horizontal="center" vertical="center" wrapText="1"/>
    </xf>
    <xf numFmtId="0" fontId="147" fillId="15" borderId="7" xfId="0" applyFont="1" applyFill="1" applyBorder="1" applyAlignment="1">
      <alignment horizontal="center" vertical="center"/>
    </xf>
  </cellXfs>
  <cellStyles count="4042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_~9201753" xfId="3719"/>
    <cellStyle name="Normal_FMGLW300 GAAP Balance Sheet 2008-08-31" xfId="3720"/>
    <cellStyle name="Normal0" xfId="3721"/>
    <cellStyle name="Normal2" xfId="3722"/>
    <cellStyle name="Normal2 2" xfId="3723"/>
    <cellStyle name="Note 10" xfId="3724"/>
    <cellStyle name="Note 11" xfId="3725"/>
    <cellStyle name="Note 12" xfId="3726"/>
    <cellStyle name="Note 2" xfId="3727"/>
    <cellStyle name="Note 2 2" xfId="3728"/>
    <cellStyle name="Note 2 2 2" xfId="3729"/>
    <cellStyle name="Note 2 2 2 2" xfId="3730"/>
    <cellStyle name="Note 2 2 2 2 2" xfId="3731"/>
    <cellStyle name="Note 2 2 2 3" xfId="3732"/>
    <cellStyle name="Note 2 2 2 4" xfId="3733"/>
    <cellStyle name="Note 2 2 2 5" xfId="3734"/>
    <cellStyle name="Note 2 2 3" xfId="3735"/>
    <cellStyle name="Note 2 2 3 2" xfId="3736"/>
    <cellStyle name="Note 2 2 4" xfId="3737"/>
    <cellStyle name="Note 2 2 5" xfId="3738"/>
    <cellStyle name="Note 2 2 6" xfId="3739"/>
    <cellStyle name="Note 2 3" xfId="3740"/>
    <cellStyle name="Note 2 3 2" xfId="3741"/>
    <cellStyle name="Note 2 3 2 2" xfId="3742"/>
    <cellStyle name="Note 2 3 3" xfId="3743"/>
    <cellStyle name="Note 2 3 4" xfId="3744"/>
    <cellStyle name="Note 2 3 5" xfId="3745"/>
    <cellStyle name="Note 2 4" xfId="3746"/>
    <cellStyle name="Note 2 4 2" xfId="3747"/>
    <cellStyle name="Note 2 5" xfId="3748"/>
    <cellStyle name="Note 2 6" xfId="3749"/>
    <cellStyle name="Note 2 7" xfId="3750"/>
    <cellStyle name="Note 3" xfId="3751"/>
    <cellStyle name="Note 3 2" xfId="3752"/>
    <cellStyle name="Note 3 2 2" xfId="3753"/>
    <cellStyle name="Note 3 2 2 2" xfId="3754"/>
    <cellStyle name="Note 3 2 2 3" xfId="3755"/>
    <cellStyle name="Note 3 2 3" xfId="3756"/>
    <cellStyle name="Note 3 2 4" xfId="3757"/>
    <cellStyle name="Note 3 2 5" xfId="3758"/>
    <cellStyle name="Note 3 3" xfId="3759"/>
    <cellStyle name="Note 3 3 2" xfId="3760"/>
    <cellStyle name="Note 3 3 3" xfId="3761"/>
    <cellStyle name="Note 3 4" xfId="3762"/>
    <cellStyle name="Note 3 5" xfId="3763"/>
    <cellStyle name="Note 3 6" xfId="3764"/>
    <cellStyle name="Note 4" xfId="3765"/>
    <cellStyle name="Note 4 2" xfId="3766"/>
    <cellStyle name="Note 4 2 2" xfId="3767"/>
    <cellStyle name="Note 4 2 2 2" xfId="3768"/>
    <cellStyle name="Note 4 2 2 3" xfId="3769"/>
    <cellStyle name="Note 4 2 3" xfId="3770"/>
    <cellStyle name="Note 4 2 4" xfId="3771"/>
    <cellStyle name="Note 4 2 5" xfId="3772"/>
    <cellStyle name="Note 4 3" xfId="3773"/>
    <cellStyle name="Note 4 3 2" xfId="3774"/>
    <cellStyle name="Note 4 3 3" xfId="3775"/>
    <cellStyle name="Note 4 4" xfId="3776"/>
    <cellStyle name="Note 4 5" xfId="3777"/>
    <cellStyle name="Note 4 6" xfId="3778"/>
    <cellStyle name="Note 5" xfId="3779"/>
    <cellStyle name="Note 5 2" xfId="3780"/>
    <cellStyle name="Note 5 2 2" xfId="3781"/>
    <cellStyle name="Note 5 3" xfId="3782"/>
    <cellStyle name="Note 5 4" xfId="3783"/>
    <cellStyle name="Note 5 5" xfId="3784"/>
    <cellStyle name="Note 6" xfId="3785"/>
    <cellStyle name="Note 6 2" xfId="3786"/>
    <cellStyle name="Note 6 2 2" xfId="3787"/>
    <cellStyle name="Note 6 3" xfId="3788"/>
    <cellStyle name="Note 6 4" xfId="3789"/>
    <cellStyle name="Note 7" xfId="3790"/>
    <cellStyle name="Note 7 2" xfId="3791"/>
    <cellStyle name="Note 7 2 2" xfId="3792"/>
    <cellStyle name="Note 7 3" xfId="3793"/>
    <cellStyle name="Note 7 4" xfId="3794"/>
    <cellStyle name="Note 8" xfId="3795"/>
    <cellStyle name="Note 8 2" xfId="3796"/>
    <cellStyle name="Note 9" xfId="3797"/>
    <cellStyle name="Note 9 2" xfId="3798"/>
    <cellStyle name="nPlode" xfId="3799"/>
    <cellStyle name="Number0DecimalStyle" xfId="3800"/>
    <cellStyle name="Number10DecimalStyle" xfId="3801"/>
    <cellStyle name="Number1DecimalStyle" xfId="3802"/>
    <cellStyle name="Number2DecimalStyle" xfId="3803"/>
    <cellStyle name="Number3DecimalStyle" xfId="3804"/>
    <cellStyle name="Number4DecimalStyle" xfId="3805"/>
    <cellStyle name="Number5DecimalStyle" xfId="3806"/>
    <cellStyle name="Number6DecimalStyle" xfId="3807"/>
    <cellStyle name="Number7DecimalStyle" xfId="3808"/>
    <cellStyle name="Number8DecimalStyle" xfId="3809"/>
    <cellStyle name="Number9DecimalStyle" xfId="3810"/>
    <cellStyle name="NumberGDP" xfId="3811"/>
    <cellStyle name="OddBodyShade" xfId="3812"/>
    <cellStyle name="On-Top JE Securitized Ending UPB Report[0342CDB64781AAED873064B5002F475C]0c1" xfId="3813"/>
    <cellStyle name="On-Top JE Securitized Ending UPB Report[0342CDB64781AAED873064B5002F475C]0c11" xfId="3814"/>
    <cellStyle name="On-Top JE Securitized Ending UPB Report[0342CDB64781AAED873064B5002F475C]0c13" xfId="3815"/>
    <cellStyle name="On-Top JE Securitized Ending UPB Report[0342CDB64781AAED873064B5002F475C]0c14" xfId="3816"/>
    <cellStyle name="On-Top JE Securitized Ending UPB Report[0342CDB64781AAED873064B5002F475C]0c15" xfId="3817"/>
    <cellStyle name="On-Top JE Securitized Ending UPB Report[0342CDB64781AAED873064B5002F475C]0c2" xfId="3818"/>
    <cellStyle name="On-Top JE Securitized Ending UPB Report[0342CDB64781AAED873064B5002F475C]0c3" xfId="3819"/>
    <cellStyle name="On-Top JE Securitized Ending UPB Report[0342CDB64781AAED873064B5002F475C]0c6" xfId="3820"/>
    <cellStyle name="On-Top JE Securitized Ending UPB Report[0342CDB64781AAED873064B5002F475C]0c7" xfId="3821"/>
    <cellStyle name="On-Top JE Unsecuritized HFI Ending UPB Report[DD281E954A82B0F7DCE791A33A23ABEB]0c1" xfId="3822"/>
    <cellStyle name="On-Top JE Unsecuritized HFI Ending UPB Report[DD281E954A82B0F7DCE791A33A23ABEB]0c11" xfId="3823"/>
    <cellStyle name="On-Top JE Unsecuritized HFI Ending UPB Report[DD281E954A82B0F7DCE791A33A23ABEB]0c13" xfId="3824"/>
    <cellStyle name="On-Top JE Unsecuritized HFI Ending UPB Report[DD281E954A82B0F7DCE791A33A23ABEB]0c14" xfId="3825"/>
    <cellStyle name="On-Top JE Unsecuritized HFI Ending UPB Report[DD281E954A82B0F7DCE791A33A23ABEB]0c15" xfId="3826"/>
    <cellStyle name="On-Top JE Unsecuritized HFI Ending UPB Report[DD281E954A82B0F7DCE791A33A23ABEB]0c2" xfId="3827"/>
    <cellStyle name="On-Top JE Unsecuritized HFI Ending UPB Report[DD281E954A82B0F7DCE791A33A23ABEB]0c3" xfId="3828"/>
    <cellStyle name="On-Top JE Unsecuritized HFI Ending UPB Report[DD281E954A82B0F7DCE791A33A23ABEB]0c6" xfId="3829"/>
    <cellStyle name="On-Top JE Unsecuritized HFI Ending UPB Report[DD281E954A82B0F7DCE791A33A23ABEB]0c7" xfId="3830"/>
    <cellStyle name="On-Top JE Unsecuritized HFS Ending UPB Report[B490F7D34912BC437D12048CCB926647]0c1" xfId="3831"/>
    <cellStyle name="On-Top JE Unsecuritized HFS Ending UPB Report[B490F7D34912BC437D12048CCB926647]0c11" xfId="3832"/>
    <cellStyle name="On-Top JE Unsecuritized HFS Ending UPB Report[B490F7D34912BC437D12048CCB926647]0c13" xfId="3833"/>
    <cellStyle name="On-Top JE Unsecuritized HFS Ending UPB Report[B490F7D34912BC437D12048CCB926647]0c14" xfId="3834"/>
    <cellStyle name="On-Top JE Unsecuritized HFS Ending UPB Report[B490F7D34912BC437D12048CCB926647]0c15" xfId="3835"/>
    <cellStyle name="On-Top JE Unsecuritized HFS Ending UPB Report[B490F7D34912BC437D12048CCB926647]0c2" xfId="3836"/>
    <cellStyle name="On-Top JE Unsecuritized HFS Ending UPB Report[B490F7D34912BC437D12048CCB926647]0c3" xfId="3837"/>
    <cellStyle name="On-Top JE Unsecuritized HFS Ending UPB Report[B490F7D34912BC437D12048CCB926647]0c6" xfId="3838"/>
    <cellStyle name="On-Top JE Unsecuritized HFS Ending UPB Report[B490F7D34912BC437D12048CCB926647]0c7" xfId="3839"/>
    <cellStyle name="Output 2" xfId="3840"/>
    <cellStyle name="Overscore" xfId="3841"/>
    <cellStyle name="OVERWRITE" xfId="3842"/>
    <cellStyle name="Percent [0]" xfId="3843"/>
    <cellStyle name="Percent [00]" xfId="3844"/>
    <cellStyle name="Percent [2]" xfId="3845"/>
    <cellStyle name="Percent 2" xfId="3846"/>
    <cellStyle name="Percent 2 2" xfId="3847"/>
    <cellStyle name="Percent 2 2 2" xfId="3848"/>
    <cellStyle name="Percent 2 2 3" xfId="3849"/>
    <cellStyle name="Percent 3" xfId="3850"/>
    <cellStyle name="Percent 3 2" xfId="3851"/>
    <cellStyle name="Percent 4" xfId="3852"/>
    <cellStyle name="Percent 5" xfId="3853"/>
    <cellStyle name="Percent 6" xfId="3854"/>
    <cellStyle name="Percent1" xfId="3855"/>
    <cellStyle name="Percent2" xfId="3856"/>
    <cellStyle name="PERCENTAGE" xfId="3857"/>
    <cellStyle name="Porcentaje" xfId="3858"/>
    <cellStyle name="PrePop Currency (0)" xfId="3859"/>
    <cellStyle name="PrePop Currency (2)" xfId="3860"/>
    <cellStyle name="PrePop Units (0)" xfId="3861"/>
    <cellStyle name="PrePop Units (1)" xfId="3862"/>
    <cellStyle name="PrePop Units (2)" xfId="3863"/>
    <cellStyle name="Printing" xfId="3864"/>
    <cellStyle name="Printout" xfId="3865"/>
    <cellStyle name="PSChar" xfId="3866"/>
    <cellStyle name="PSDate" xfId="3867"/>
    <cellStyle name="PSDec" xfId="3868"/>
    <cellStyle name="PSHeading" xfId="3869"/>
    <cellStyle name="PSInt" xfId="3870"/>
    <cellStyle name="PSSpacer" xfId="3871"/>
    <cellStyle name="R00A" xfId="3872"/>
    <cellStyle name="R00B" xfId="3873"/>
    <cellStyle name="R00L" xfId="3874"/>
    <cellStyle name="R01A" xfId="3875"/>
    <cellStyle name="R01B" xfId="3876"/>
    <cellStyle name="R01H" xfId="3877"/>
    <cellStyle name="R01L" xfId="3878"/>
    <cellStyle name="R02A" xfId="3879"/>
    <cellStyle name="R02B" xfId="3880"/>
    <cellStyle name="R02H" xfId="3881"/>
    <cellStyle name="R02L" xfId="3882"/>
    <cellStyle name="R03A" xfId="3883"/>
    <cellStyle name="R03B" xfId="3884"/>
    <cellStyle name="R03H" xfId="3885"/>
    <cellStyle name="R03L" xfId="3886"/>
    <cellStyle name="R04A" xfId="3887"/>
    <cellStyle name="R04B" xfId="3888"/>
    <cellStyle name="R04H" xfId="3889"/>
    <cellStyle name="R04L" xfId="3890"/>
    <cellStyle name="R05A" xfId="3891"/>
    <cellStyle name="R05B" xfId="3892"/>
    <cellStyle name="R05H" xfId="3893"/>
    <cellStyle name="R05L" xfId="3894"/>
    <cellStyle name="R06A" xfId="3895"/>
    <cellStyle name="R06B" xfId="3896"/>
    <cellStyle name="R06H" xfId="3897"/>
    <cellStyle name="R06L" xfId="3898"/>
    <cellStyle name="R07A" xfId="3899"/>
    <cellStyle name="R07B" xfId="3900"/>
    <cellStyle name="R07H" xfId="3901"/>
    <cellStyle name="R07L" xfId="3902"/>
    <cellStyle name="R08A" xfId="3903"/>
    <cellStyle name="R08B" xfId="3904"/>
    <cellStyle name="R08H" xfId="3905"/>
    <cellStyle name="R08L" xfId="3906"/>
    <cellStyle name="R09H" xfId="3907"/>
    <cellStyle name="R09L" xfId="3908"/>
    <cellStyle name="R10H" xfId="3909"/>
    <cellStyle name="R10L" xfId="3910"/>
    <cellStyle name="Red Text" xfId="3911"/>
    <cellStyle name="Reg2" xfId="3912"/>
    <cellStyle name="RM" xfId="3913"/>
    <cellStyle name="Second Heading" xfId="3914"/>
    <cellStyle name="shaded" xfId="3915"/>
    <cellStyle name="shaded - Style7" xfId="3916"/>
    <cellStyle name="Short $" xfId="3917"/>
    <cellStyle name="Single Accounting" xfId="3918"/>
    <cellStyle name="small" xfId="3919"/>
    <cellStyle name="Style 1" xfId="3920"/>
    <cellStyle name="Style 21" xfId="3921"/>
    <cellStyle name="Style 22" xfId="3922"/>
    <cellStyle name="Style 23" xfId="3923"/>
    <cellStyle name="Style 24" xfId="3924"/>
    <cellStyle name="Style 25" xfId="3925"/>
    <cellStyle name="Style 26" xfId="3926"/>
    <cellStyle name="Style 27" xfId="3927"/>
    <cellStyle name="Style 28" xfId="3928"/>
    <cellStyle name="Subledger and On-Top JE Securitized Ending UPB Report[AB770F4B4248B4164D1C839A9FED2056]0c1" xfId="3929"/>
    <cellStyle name="Subledger and On-Top JE Securitized Ending UPB Report[AB770F4B4248B4164D1C839A9FED2056]0c11" xfId="3930"/>
    <cellStyle name="Subledger and On-Top JE Securitized Ending UPB Report[AB770F4B4248B4164D1C839A9FED2056]0c13" xfId="3931"/>
    <cellStyle name="Subledger and On-Top JE Securitized Ending UPB Report[AB770F4B4248B4164D1C839A9FED2056]0c15" xfId="3932"/>
    <cellStyle name="Subledger and On-Top JE Securitized Ending UPB Report[AB770F4B4248B4164D1C839A9FED2056]0c17" xfId="3933"/>
    <cellStyle name="Subledger and On-Top JE Securitized Ending UPB Report[AB770F4B4248B4164D1C839A9FED2056]0c18" xfId="3934"/>
    <cellStyle name="Subledger and On-Top JE Securitized Ending UPB Report[AB770F4B4248B4164D1C839A9FED2056]0c19" xfId="3935"/>
    <cellStyle name="Subledger and On-Top JE Securitized Ending UPB Report[AB770F4B4248B4164D1C839A9FED2056]0c2" xfId="3936"/>
    <cellStyle name="Subledger and On-Top JE Securitized Ending UPB Report[AB770F4B4248B4164D1C839A9FED2056]0c20" xfId="3937"/>
    <cellStyle name="Subledger and On-Top JE Securitized Ending UPB Report[AB770F4B4248B4164D1C839A9FED2056]0c3" xfId="3938"/>
    <cellStyle name="Subledger and On-Top JE Securitized Ending UPB Report[AB770F4B4248B4164D1C839A9FED2056]0c6" xfId="3939"/>
    <cellStyle name="Subledger and On-Top JE Securitized Ending UPB Report[AB770F4B4248B4164D1C839A9FED2056]0c7" xfId="3940"/>
    <cellStyle name="Subledger and On-Top JE Unsecuritized HFI Ending UPB Report[7BEB53294C8A846AA72E41A4115AADBE]0c1" xfId="3941"/>
    <cellStyle name="Subledger and On-Top JE Unsecuritized HFI Ending UPB Report[7BEB53294C8A846AA72E41A4115AADBE]0c11" xfId="3942"/>
    <cellStyle name="Subledger and On-Top JE Unsecuritized HFI Ending UPB Report[7BEB53294C8A846AA72E41A4115AADBE]0c13" xfId="3943"/>
    <cellStyle name="Subledger and On-Top JE Unsecuritized HFI Ending UPB Report[7BEB53294C8A846AA72E41A4115AADBE]0c15" xfId="3944"/>
    <cellStyle name="Subledger and On-Top JE Unsecuritized HFI Ending UPB Report[7BEB53294C8A846AA72E41A4115AADBE]0c17" xfId="3945"/>
    <cellStyle name="Subledger and On-Top JE Unsecuritized HFI Ending UPB Report[7BEB53294C8A846AA72E41A4115AADBE]0c18" xfId="3946"/>
    <cellStyle name="Subledger and On-Top JE Unsecuritized HFI Ending UPB Report[7BEB53294C8A846AA72E41A4115AADBE]0c19" xfId="3947"/>
    <cellStyle name="Subledger and On-Top JE Unsecuritized HFI Ending UPB Report[7BEB53294C8A846AA72E41A4115AADBE]0c2" xfId="3948"/>
    <cellStyle name="Subledger and On-Top JE Unsecuritized HFI Ending UPB Report[7BEB53294C8A846AA72E41A4115AADBE]0c20" xfId="3949"/>
    <cellStyle name="Subledger and On-Top JE Unsecuritized HFI Ending UPB Report[7BEB53294C8A846AA72E41A4115AADBE]0c3" xfId="3950"/>
    <cellStyle name="Subledger and On-Top JE Unsecuritized HFI Ending UPB Report[7BEB53294C8A846AA72E41A4115AADBE]0c6" xfId="3951"/>
    <cellStyle name="Subledger and On-Top JE Unsecuritized HFI Ending UPB Report[7BEB53294C8A846AA72E41A4115AADBE]0c7" xfId="3952"/>
    <cellStyle name="Subledger and On-Top JE Unsecuritized HFS Ending UPB Report[41C6989D4FD0D5DE79CB45A5D2F54B83]0c1" xfId="3953"/>
    <cellStyle name="Subledger and On-Top JE Unsecuritized HFS Ending UPB Report[41C6989D4FD0D5DE79CB45A5D2F54B83]0c11" xfId="3954"/>
    <cellStyle name="Subledger and On-Top JE Unsecuritized HFS Ending UPB Report[41C6989D4FD0D5DE79CB45A5D2F54B83]0c13" xfId="3955"/>
    <cellStyle name="Subledger and On-Top JE Unsecuritized HFS Ending UPB Report[41C6989D4FD0D5DE79CB45A5D2F54B83]0c15" xfId="3956"/>
    <cellStyle name="Subledger and On-Top JE Unsecuritized HFS Ending UPB Report[41C6989D4FD0D5DE79CB45A5D2F54B83]0c17" xfId="3957"/>
    <cellStyle name="Subledger and On-Top JE Unsecuritized HFS Ending UPB Report[41C6989D4FD0D5DE79CB45A5D2F54B83]0c18" xfId="3958"/>
    <cellStyle name="Subledger and On-Top JE Unsecuritized HFS Ending UPB Report[41C6989D4FD0D5DE79CB45A5D2F54B83]0c19" xfId="3959"/>
    <cellStyle name="Subledger and On-Top JE Unsecuritized HFS Ending UPB Report[41C6989D4FD0D5DE79CB45A5D2F54B83]0c2" xfId="3960"/>
    <cellStyle name="Subledger and On-Top JE Unsecuritized HFS Ending UPB Report[41C6989D4FD0D5DE79CB45A5D2F54B83]0c20" xfId="3961"/>
    <cellStyle name="Subledger and On-Top JE Unsecuritized HFS Ending UPB Report[41C6989D4FD0D5DE79CB45A5D2F54B83]0c3" xfId="3962"/>
    <cellStyle name="Subledger and On-Top JE Unsecuritized HFS Ending UPB Report[41C6989D4FD0D5DE79CB45A5D2F54B83]0c6" xfId="3963"/>
    <cellStyle name="Subledger and On-Top JE Unsecuritized HFS Ending UPB Report[41C6989D4FD0D5DE79CB45A5D2F54B83]0c7" xfId="3964"/>
    <cellStyle name="Subledger Securitized Ending UPB Report[89BDEEC6430D6381292B44BB95C12382]0c1" xfId="3965"/>
    <cellStyle name="Subledger Securitized Ending UPB Report[89BDEEC6430D6381292B44BB95C12382]0c11" xfId="3966"/>
    <cellStyle name="Subledger Securitized Ending UPB Report[89BDEEC6430D6381292B44BB95C12382]0c13" xfId="3967"/>
    <cellStyle name="Subledger Securitized Ending UPB Report[89BDEEC6430D6381292B44BB95C12382]0c14" xfId="3968"/>
    <cellStyle name="Subledger Securitized Ending UPB Report[89BDEEC6430D6381292B44BB95C12382]0c15" xfId="3969"/>
    <cellStyle name="Subledger Securitized Ending UPB Report[89BDEEC6430D6381292B44BB95C12382]0c2" xfId="3970"/>
    <cellStyle name="Subledger Securitized Ending UPB Report[89BDEEC6430D6381292B44BB95C12382]0c3" xfId="3971"/>
    <cellStyle name="Subledger Securitized Ending UPB Report[89BDEEC6430D6381292B44BB95C12382]0c6" xfId="3972"/>
    <cellStyle name="Subledger Securitized Ending UPB Report[89BDEEC6430D6381292B44BB95C12382]0c7" xfId="3973"/>
    <cellStyle name="Subledger Securitized Ending UPB Report[AB770F4B4248B4164D1C839A9FED2056]0c1" xfId="3974"/>
    <cellStyle name="Subledger Securitized Ending UPB Report[AB770F4B4248B4164D1C839A9FED2056]0c11" xfId="3975"/>
    <cellStyle name="Subledger Securitized Ending UPB Report[AB770F4B4248B4164D1C839A9FED2056]0c13" xfId="3976"/>
    <cellStyle name="Subledger Securitized Ending UPB Report[AB770F4B4248B4164D1C839A9FED2056]0c14" xfId="3977"/>
    <cellStyle name="Subledger Securitized Ending UPB Report[AB770F4B4248B4164D1C839A9FED2056]0c15" xfId="3978"/>
    <cellStyle name="Subledger Securitized Ending UPB Report[AB770F4B4248B4164D1C839A9FED2056]0c2" xfId="3979"/>
    <cellStyle name="Subledger Securitized Ending UPB Report[AB770F4B4248B4164D1C839A9FED2056]0c3" xfId="3980"/>
    <cellStyle name="Subledger Securitized Ending UPB Report[AB770F4B4248B4164D1C839A9FED2056]0c6" xfId="3981"/>
    <cellStyle name="Subledger Securitized Ending UPB Report[AB770F4B4248B4164D1C839A9FED2056]0c7" xfId="3982"/>
    <cellStyle name="Subledger Unsecuritized HFI Ending UPB Report[511A5D1140B2F367AE964EAB8113B763]0c1" xfId="3983"/>
    <cellStyle name="Subledger Unsecuritized HFI Ending UPB Report[511A5D1140B2F367AE964EAB8113B763]0c11" xfId="3984"/>
    <cellStyle name="Subledger Unsecuritized HFI Ending UPB Report[511A5D1140B2F367AE964EAB8113B763]0c13" xfId="3985"/>
    <cellStyle name="Subledger Unsecuritized HFI Ending UPB Report[511A5D1140B2F367AE964EAB8113B763]0c14" xfId="3986"/>
    <cellStyle name="Subledger Unsecuritized HFI Ending UPB Report[511A5D1140B2F367AE964EAB8113B763]0c15" xfId="3987"/>
    <cellStyle name="Subledger Unsecuritized HFI Ending UPB Report[511A5D1140B2F367AE964EAB8113B763]0c2" xfId="3988"/>
    <cellStyle name="Subledger Unsecuritized HFI Ending UPB Report[511A5D1140B2F367AE964EAB8113B763]0c3" xfId="3989"/>
    <cellStyle name="Subledger Unsecuritized HFI Ending UPB Report[511A5D1140B2F367AE964EAB8113B763]0c6" xfId="3990"/>
    <cellStyle name="Subledger Unsecuritized HFI Ending UPB Report[511A5D1140B2F367AE964EAB8113B763]0c7" xfId="3991"/>
    <cellStyle name="Subledger Unsecuritized HFI Ending UPB Report[7BEB53294C8A846AA72E41A4115AADBE]0c1" xfId="3992"/>
    <cellStyle name="Subledger Unsecuritized HFI Ending UPB Report[7BEB53294C8A846AA72E41A4115AADBE]0c11" xfId="3993"/>
    <cellStyle name="Subledger Unsecuritized HFI Ending UPB Report[7BEB53294C8A846AA72E41A4115AADBE]0c13" xfId="3994"/>
    <cellStyle name="Subledger Unsecuritized HFI Ending UPB Report[7BEB53294C8A846AA72E41A4115AADBE]0c14" xfId="3995"/>
    <cellStyle name="Subledger Unsecuritized HFI Ending UPB Report[7BEB53294C8A846AA72E41A4115AADBE]0c15" xfId="3996"/>
    <cellStyle name="Subledger Unsecuritized HFI Ending UPB Report[7BEB53294C8A846AA72E41A4115AADBE]0c2" xfId="3997"/>
    <cellStyle name="Subledger Unsecuritized HFI Ending UPB Report[7BEB53294C8A846AA72E41A4115AADBE]0c3" xfId="3998"/>
    <cellStyle name="Subledger Unsecuritized HFI Ending UPB Report[7BEB53294C8A846AA72E41A4115AADBE]0c6" xfId="3999"/>
    <cellStyle name="Subledger Unsecuritized HFI Ending UPB Report[7BEB53294C8A846AA72E41A4115AADBE]0c7" xfId="4000"/>
    <cellStyle name="Subledger Unsecuritized HFS Ending UPB Report[41C6989D4FD0D5DE79CB45A5D2F54B83]0c1" xfId="4001"/>
    <cellStyle name="Subledger Unsecuritized HFS Ending UPB Report[41C6989D4FD0D5DE79CB45A5D2F54B83]0c11" xfId="4002"/>
    <cellStyle name="Subledger Unsecuritized HFS Ending UPB Report[41C6989D4FD0D5DE79CB45A5D2F54B83]0c13" xfId="4003"/>
    <cellStyle name="Subledger Unsecuritized HFS Ending UPB Report[41C6989D4FD0D5DE79CB45A5D2F54B83]0c14" xfId="4004"/>
    <cellStyle name="Subledger Unsecuritized HFS Ending UPB Report[41C6989D4FD0D5DE79CB45A5D2F54B83]0c15" xfId="4005"/>
    <cellStyle name="Subledger Unsecuritized HFS Ending UPB Report[41C6989D4FD0D5DE79CB45A5D2F54B83]0c2" xfId="4006"/>
    <cellStyle name="Subledger Unsecuritized HFS Ending UPB Report[41C6989D4FD0D5DE79CB45A5D2F54B83]0c3" xfId="4007"/>
    <cellStyle name="Subledger Unsecuritized HFS Ending UPB Report[41C6989D4FD0D5DE79CB45A5D2F54B83]0c6" xfId="4008"/>
    <cellStyle name="Subledger Unsecuritized HFS Ending UPB Report[41C6989D4FD0D5DE79CB45A5D2F54B83]0c7" xfId="4009"/>
    <cellStyle name="Subledger Unsecuritized HFS Ending UPB Report[AC9ED30648C4697F20EC6CAECEFEA256]0c1" xfId="4010"/>
    <cellStyle name="Subledger Unsecuritized HFS Ending UPB Report[AC9ED30648C4697F20EC6CAECEFEA256]0c11" xfId="4011"/>
    <cellStyle name="Subledger Unsecuritized HFS Ending UPB Report[AC9ED30648C4697F20EC6CAECEFEA256]0c13" xfId="4012"/>
    <cellStyle name="Subledger Unsecuritized HFS Ending UPB Report[AC9ED30648C4697F20EC6CAECEFEA256]0c14" xfId="4013"/>
    <cellStyle name="Subledger Unsecuritized HFS Ending UPB Report[AC9ED30648C4697F20EC6CAECEFEA256]0c15" xfId="4014"/>
    <cellStyle name="Subledger Unsecuritized HFS Ending UPB Report[AC9ED30648C4697F20EC6CAECEFEA256]0c2" xfId="4015"/>
    <cellStyle name="Subledger Unsecuritized HFS Ending UPB Report[AC9ED30648C4697F20EC6CAECEFEA256]0c3" xfId="4016"/>
    <cellStyle name="Subledger Unsecuritized HFS Ending UPB Report[AC9ED30648C4697F20EC6CAECEFEA256]0c6" xfId="4017"/>
    <cellStyle name="Subledger Unsecuritized HFS Ending UPB Report[AC9ED30648C4697F20EC6CAECEFEA256]0c7" xfId="4018"/>
    <cellStyle name="T" xfId="4019"/>
    <cellStyle name="TABLET - Style3" xfId="4020"/>
    <cellStyle name="Test" xfId="4021"/>
    <cellStyle name="Text Indent A" xfId="4022"/>
    <cellStyle name="Text Indent B" xfId="4023"/>
    <cellStyle name="Text Indent C" xfId="4024"/>
    <cellStyle name="TextStyle" xfId="4025"/>
    <cellStyle name="THICKL - Style4" xfId="4026"/>
    <cellStyle name="Times 10" xfId="4027"/>
    <cellStyle name="Times 12" xfId="4028"/>
    <cellStyle name="Times New Roman" xfId="4029"/>
    <cellStyle name="Title 2" xfId="4030"/>
    <cellStyle name="Title1" xfId="4031"/>
    <cellStyle name="TitleOther" xfId="4032"/>
    <cellStyle name="TopGrey" xfId="4033"/>
    <cellStyle name="Total 2" xfId="4034"/>
    <cellStyle name="Total2" xfId="4035"/>
    <cellStyle name="UNDERLINE" xfId="4036"/>
    <cellStyle name="Underscore" xfId="4037"/>
    <cellStyle name="Warning Text 2" xfId="4038"/>
    <cellStyle name="Year" xfId="4039"/>
    <cellStyle name="Yen" xfId="4040"/>
    <cellStyle name="Yun" xfId="404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64791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27</xdr:row>
      <xdr:rowOff>166688</xdr:rowOff>
    </xdr:from>
    <xdr:to>
      <xdr:col>2</xdr:col>
      <xdr:colOff>3869523</xdr:colOff>
      <xdr:row>31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xdr:txBody>
    </xdr:sp>
    <xdr:clientData/>
  </xdr:twoCellAnchor>
  <xdr:twoCellAnchor>
    <xdr:from>
      <xdr:col>2</xdr:col>
      <xdr:colOff>1131093</xdr:colOff>
      <xdr:row>15</xdr:row>
      <xdr:rowOff>214311</xdr:rowOff>
    </xdr:from>
    <xdr:to>
      <xdr:col>2</xdr:col>
      <xdr:colOff>1488281</xdr:colOff>
      <xdr:row>18</xdr:row>
      <xdr:rowOff>178593</xdr:rowOff>
    </xdr:to>
    <xdr:sp macro="" textlink="">
      <xdr:nvSpPr>
        <xdr:cNvPr id="4" name="TextBox 3"/>
        <xdr:cNvSpPr txBox="1"/>
      </xdr:nvSpPr>
      <xdr:spPr>
        <a:xfrm>
          <a:off x="1857374" y="4405311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41</xdr:row>
      <xdr:rowOff>190496</xdr:rowOff>
    </xdr:from>
    <xdr:to>
      <xdr:col>2</xdr:col>
      <xdr:colOff>1476352</xdr:colOff>
      <xdr:row>44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60</xdr:row>
      <xdr:rowOff>190502</xdr:rowOff>
    </xdr:from>
    <xdr:to>
      <xdr:col>2</xdr:col>
      <xdr:colOff>1476352</xdr:colOff>
      <xdr:row>63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fhfa.gov\root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5"/>
  <sheetViews>
    <sheetView showGridLines="0" tabSelected="1" workbookViewId="0">
      <selection activeCell="B17" sqref="B17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19.42578125" customWidth="1"/>
    <col min="5" max="5" width="1.5703125" customWidth="1"/>
  </cols>
  <sheetData>
    <row r="1" spans="2:4" ht="6.75" customHeight="1" thickBot="1"/>
    <row r="2" spans="2:4">
      <c r="B2" s="326" t="s">
        <v>172</v>
      </c>
      <c r="C2" s="327"/>
      <c r="D2" s="328"/>
    </row>
    <row r="3" spans="2:4">
      <c r="B3" s="163"/>
      <c r="C3" s="164"/>
      <c r="D3" s="165"/>
    </row>
    <row r="4" spans="2:4">
      <c r="B4" s="329"/>
      <c r="C4" s="330"/>
      <c r="D4" s="331"/>
    </row>
    <row r="5" spans="2:4">
      <c r="B5" s="324" t="s">
        <v>326</v>
      </c>
      <c r="C5" s="167"/>
      <c r="D5" s="168"/>
    </row>
    <row r="6" spans="2:4">
      <c r="B6" s="332" t="s">
        <v>173</v>
      </c>
      <c r="C6" s="333"/>
      <c r="D6" s="334"/>
    </row>
    <row r="7" spans="2:4" ht="15.75">
      <c r="B7" s="169"/>
      <c r="C7" s="170"/>
      <c r="D7" s="171"/>
    </row>
    <row r="8" spans="2:4" ht="15.75">
      <c r="B8" s="169"/>
      <c r="C8" s="172"/>
      <c r="D8" s="171"/>
    </row>
    <row r="9" spans="2:4">
      <c r="B9" s="166"/>
      <c r="C9" s="167"/>
      <c r="D9" s="168"/>
    </row>
    <row r="10" spans="2:4" ht="15.75">
      <c r="B10" s="169"/>
      <c r="C10" s="172"/>
      <c r="D10" s="168"/>
    </row>
    <row r="11" spans="2:4" ht="15.75">
      <c r="B11" s="169"/>
      <c r="C11" s="170"/>
      <c r="D11" s="168"/>
    </row>
    <row r="12" spans="2:4" ht="15.75">
      <c r="B12" s="169"/>
      <c r="C12" s="172"/>
      <c r="D12" s="168"/>
    </row>
    <row r="13" spans="2:4">
      <c r="B13" s="166"/>
      <c r="C13" s="167"/>
      <c r="D13" s="168"/>
    </row>
    <row r="14" spans="2:4" ht="15.75" thickBot="1">
      <c r="B14" s="173"/>
      <c r="C14" s="174"/>
      <c r="D14" s="175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disablePrompts="1"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scale="94"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4"/>
  <sheetViews>
    <sheetView zoomScaleNormal="100" workbookViewId="0">
      <selection activeCell="O11" sqref="O1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2" max="12" width="16.42578125" customWidth="1"/>
    <col min="15" max="15" width="14.5703125" customWidth="1"/>
  </cols>
  <sheetData>
    <row r="2" spans="2:15" ht="15.75">
      <c r="F2" s="176"/>
    </row>
    <row r="3" spans="2:15">
      <c r="B3" s="337" t="s">
        <v>174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2:15" ht="44.25" customHeight="1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</row>
    <row r="5" spans="2:15" ht="27.75"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18">
      <c r="B6" s="177"/>
      <c r="C6" s="178"/>
      <c r="D6" s="177"/>
      <c r="E6" s="177"/>
      <c r="F6" s="43"/>
      <c r="G6" s="100"/>
      <c r="H6" s="13"/>
      <c r="I6" s="13"/>
      <c r="J6" s="100"/>
      <c r="K6" s="13"/>
      <c r="L6" s="13"/>
      <c r="M6" s="100"/>
      <c r="N6" s="100"/>
      <c r="O6" s="13"/>
    </row>
    <row r="7" spans="2:15" ht="26.25">
      <c r="B7" s="177"/>
      <c r="C7" s="82" t="s">
        <v>183</v>
      </c>
      <c r="D7" s="177"/>
      <c r="E7" s="177"/>
      <c r="G7" s="100"/>
      <c r="H7" s="13"/>
      <c r="I7" s="13"/>
      <c r="J7" s="100"/>
      <c r="K7" s="13"/>
      <c r="L7" s="13"/>
      <c r="M7" s="100"/>
      <c r="N7" s="13"/>
      <c r="O7" s="47" t="s">
        <v>175</v>
      </c>
    </row>
    <row r="8" spans="2:15" ht="26.25">
      <c r="B8" s="177"/>
      <c r="C8" s="82"/>
      <c r="D8" s="177"/>
      <c r="E8" s="177"/>
      <c r="F8" s="43"/>
      <c r="G8" s="100"/>
      <c r="H8" s="13"/>
      <c r="I8" s="13"/>
      <c r="J8" s="100"/>
      <c r="K8" s="13"/>
      <c r="L8" s="13"/>
      <c r="M8" s="100"/>
      <c r="N8" s="100"/>
      <c r="O8" s="13"/>
    </row>
    <row r="9" spans="2:15" ht="20.25">
      <c r="B9" s="28" t="s">
        <v>285</v>
      </c>
      <c r="C9" s="185"/>
      <c r="D9" s="179"/>
      <c r="E9" s="25"/>
      <c r="F9" s="180"/>
      <c r="G9" s="177"/>
      <c r="H9" s="177"/>
      <c r="I9" s="177"/>
      <c r="J9" s="177"/>
      <c r="K9" s="177"/>
      <c r="L9" s="177"/>
      <c r="M9" s="177"/>
      <c r="N9" s="177"/>
      <c r="O9" s="177"/>
    </row>
    <row r="10" spans="2:15" ht="10.5" customHeight="1">
      <c r="B10" s="28"/>
      <c r="C10" s="185"/>
      <c r="D10" s="179"/>
      <c r="E10" s="25"/>
      <c r="F10" s="180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2:15" ht="56.25" customHeight="1">
      <c r="B11" s="298">
        <v>1</v>
      </c>
      <c r="C11" s="341" t="s">
        <v>176</v>
      </c>
      <c r="D11" s="341"/>
      <c r="E11" s="341"/>
      <c r="F11" s="341"/>
      <c r="G11" s="341"/>
      <c r="H11" s="341"/>
      <c r="I11" s="341"/>
      <c r="J11" s="341"/>
      <c r="K11" s="341"/>
      <c r="L11" s="341"/>
      <c r="N11" s="177"/>
      <c r="O11" s="177"/>
    </row>
    <row r="12" spans="2:15" ht="18" customHeight="1">
      <c r="B12" s="24">
        <v>2</v>
      </c>
      <c r="C12" s="25" t="s">
        <v>177</v>
      </c>
      <c r="D12" s="185"/>
      <c r="E12" s="25"/>
      <c r="F12" s="180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2:15" ht="18" customHeight="1">
      <c r="B13" s="24">
        <v>3</v>
      </c>
      <c r="C13" s="25" t="s">
        <v>178</v>
      </c>
      <c r="D13" s="185"/>
      <c r="E13" s="25"/>
      <c r="F13" s="180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2:15" ht="18">
      <c r="B14" s="24"/>
      <c r="C14" s="25"/>
      <c r="D14" s="179"/>
      <c r="E14" s="25"/>
      <c r="F14" s="180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2:15" ht="18">
      <c r="B15" s="24"/>
      <c r="C15" s="25"/>
      <c r="D15" s="179"/>
      <c r="E15" s="25"/>
      <c r="F15" s="180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2:15" ht="18">
      <c r="B16" s="25" t="s">
        <v>286</v>
      </c>
      <c r="C16" s="25"/>
      <c r="D16" s="179"/>
      <c r="E16" s="25"/>
      <c r="F16" s="180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2:15" ht="10.5" customHeight="1">
      <c r="B17" s="24" t="s">
        <v>23</v>
      </c>
      <c r="C17" s="25" t="s">
        <v>23</v>
      </c>
      <c r="D17" s="179"/>
      <c r="E17" s="25"/>
      <c r="F17" s="180"/>
      <c r="G17" s="177"/>
      <c r="H17" s="177"/>
      <c r="I17" s="177"/>
      <c r="J17" s="177"/>
      <c r="K17" s="177"/>
      <c r="L17" s="177"/>
      <c r="M17" s="177"/>
      <c r="N17" s="177"/>
      <c r="O17" s="177"/>
    </row>
    <row r="18" spans="2:15" ht="54" customHeight="1">
      <c r="B18" s="298">
        <v>4</v>
      </c>
      <c r="C18" s="341" t="s">
        <v>176</v>
      </c>
      <c r="D18" s="341"/>
      <c r="E18" s="341"/>
      <c r="F18" s="341"/>
      <c r="G18" s="341"/>
      <c r="H18" s="341"/>
      <c r="I18" s="341"/>
      <c r="J18" s="341"/>
      <c r="K18" s="341"/>
      <c r="L18" s="341"/>
      <c r="M18" s="177"/>
      <c r="N18" s="177"/>
      <c r="O18" s="177"/>
    </row>
    <row r="19" spans="2:15" ht="18">
      <c r="B19" s="24">
        <v>5</v>
      </c>
      <c r="C19" s="25" t="s">
        <v>177</v>
      </c>
      <c r="D19" s="185"/>
      <c r="E19" s="25"/>
      <c r="F19" s="180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2:15" ht="18">
      <c r="B20" s="24">
        <v>6</v>
      </c>
      <c r="C20" s="25" t="s">
        <v>178</v>
      </c>
      <c r="D20" s="185"/>
      <c r="E20" s="25"/>
      <c r="F20" s="180"/>
      <c r="G20" s="177"/>
      <c r="H20" s="177"/>
      <c r="I20" s="177"/>
      <c r="J20" s="177"/>
      <c r="K20" s="177"/>
      <c r="L20" s="177"/>
      <c r="M20" s="177"/>
      <c r="N20" s="177"/>
      <c r="O20" s="177"/>
    </row>
    <row r="21" spans="2:15" ht="18">
      <c r="B21" s="24"/>
      <c r="C21" s="25"/>
      <c r="D21" s="179"/>
      <c r="E21" s="25"/>
      <c r="F21" s="180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2:15">
      <c r="B22" s="185"/>
      <c r="C22" s="185"/>
      <c r="D22" s="185"/>
      <c r="E22" s="185"/>
      <c r="F22" s="180"/>
      <c r="G22" s="177"/>
      <c r="H22" s="177"/>
      <c r="I22" s="177"/>
      <c r="J22" s="177"/>
      <c r="K22" s="177"/>
      <c r="L22" s="177"/>
      <c r="M22" s="177"/>
      <c r="N22" s="177"/>
      <c r="O22" s="177"/>
    </row>
    <row r="23" spans="2:15" ht="18">
      <c r="B23" s="24"/>
      <c r="C23" s="25"/>
      <c r="D23" s="179"/>
      <c r="E23" s="25"/>
      <c r="F23" s="180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2:15"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</row>
  </sheetData>
  <mergeCells count="3">
    <mergeCell ref="C11:L11"/>
    <mergeCell ref="C18:L18"/>
    <mergeCell ref="B3:O4"/>
  </mergeCells>
  <pageMargins left="0.7" right="0.7" top="0.75" bottom="0.75" header="0.3" footer="0.3"/>
  <pageSetup scale="82" orientation="landscape" r:id="rId1"/>
  <headerFooter>
    <oddFooter>&amp;RSA -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9"/>
  <sheetViews>
    <sheetView showGridLines="0" zoomScale="80" zoomScaleNormal="80" workbookViewId="0">
      <pane xSplit="3" ySplit="7" topLeftCell="D8" activePane="bottomRight" state="frozen"/>
      <selection activeCell="G35" sqref="G35"/>
      <selection pane="topRight" activeCell="G35" sqref="G35"/>
      <selection pane="bottomLeft" activeCell="G35" sqref="G35"/>
      <selection pane="bottomRight" activeCell="D10" sqref="D10"/>
    </sheetView>
  </sheetViews>
  <sheetFormatPr defaultRowHeight="15" customHeight="1"/>
  <cols>
    <col min="1" max="1" width="1.5703125" style="190" customWidth="1"/>
    <col min="2" max="2" width="23.140625" style="190" customWidth="1"/>
    <col min="3" max="3" width="10.42578125" style="188" customWidth="1"/>
    <col min="4" max="5" width="9.140625" style="189" customWidth="1"/>
    <col min="6" max="6" width="9.7109375" style="190" customWidth="1"/>
    <col min="7" max="7" width="9.28515625" style="190" customWidth="1"/>
    <col min="8" max="8" width="8.7109375" style="190" customWidth="1"/>
    <col min="9" max="9" width="9.28515625" style="190" customWidth="1"/>
    <col min="10" max="11" width="10.28515625" style="190" customWidth="1"/>
    <col min="12" max="13" width="9.28515625" style="190" customWidth="1"/>
    <col min="14" max="14" width="11.5703125" style="190" customWidth="1"/>
    <col min="15" max="15" width="9.7109375" style="190" customWidth="1"/>
    <col min="16" max="17" width="11.5703125" style="190" customWidth="1"/>
    <col min="18" max="18" width="13.140625" style="190" customWidth="1"/>
    <col min="19" max="19" width="10.140625" style="190" customWidth="1"/>
    <col min="20" max="20" width="7.7109375" style="190" customWidth="1"/>
    <col min="21" max="21" width="8.85546875" style="190" customWidth="1"/>
    <col min="22" max="22" width="8.7109375" style="190" customWidth="1"/>
    <col min="23" max="23" width="8.140625" style="190" customWidth="1"/>
    <col min="24" max="25" width="9.140625" style="190"/>
    <col min="26" max="26" width="13.140625" style="190" bestFit="1" customWidth="1"/>
    <col min="27" max="27" width="11.28515625" style="190" customWidth="1"/>
    <col min="28" max="28" width="10.5703125" style="190" customWidth="1"/>
    <col min="29" max="29" width="9" style="190" customWidth="1"/>
    <col min="30" max="30" width="8.7109375" style="190" customWidth="1"/>
    <col min="31" max="32" width="11.140625" style="190" customWidth="1"/>
    <col min="33" max="33" width="9" style="190" customWidth="1"/>
    <col min="34" max="34" width="13.140625" style="190" bestFit="1" customWidth="1"/>
    <col min="35" max="35" width="10.5703125" style="190" customWidth="1"/>
    <col min="36" max="36" width="9.140625" style="190"/>
    <col min="37" max="37" width="13.28515625" style="190" customWidth="1"/>
    <col min="38" max="38" width="11.42578125" style="190" bestFit="1" customWidth="1"/>
    <col min="39" max="40" width="11.7109375" style="190" customWidth="1"/>
    <col min="41" max="41" width="13.140625" style="190" bestFit="1" customWidth="1"/>
    <col min="42" max="42" width="11.42578125" style="190" bestFit="1" customWidth="1"/>
    <col min="43" max="43" width="12.42578125" style="190" customWidth="1"/>
    <col min="44" max="44" width="8.7109375" style="190" customWidth="1"/>
    <col min="45" max="16384" width="9.140625" style="190"/>
  </cols>
  <sheetData>
    <row r="1" spans="1:43" ht="15.75" customHeight="1">
      <c r="A1" s="186" t="s">
        <v>327</v>
      </c>
      <c r="B1" s="187"/>
      <c r="G1" s="349" t="s">
        <v>174</v>
      </c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25"/>
      <c r="AM1" s="191"/>
      <c r="AN1" s="192"/>
      <c r="AO1" s="193" t="str">
        <f>IF(EffectiveDate="","",EffectiveDate)</f>
        <v/>
      </c>
    </row>
    <row r="2" spans="1:43" ht="15.75" customHeight="1">
      <c r="A2" s="194" t="s">
        <v>184</v>
      </c>
      <c r="B2" s="187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25"/>
      <c r="AM2" s="191"/>
      <c r="AN2" s="192"/>
      <c r="AO2" s="193" t="str">
        <f>IF(SubmissionDate="","",SubmissionDate)</f>
        <v/>
      </c>
    </row>
    <row r="3" spans="1:43" ht="15" customHeight="1">
      <c r="A3" s="187"/>
      <c r="B3" s="187"/>
      <c r="C3" s="189"/>
      <c r="D3" s="195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25"/>
    </row>
    <row r="4" spans="1:43" ht="15.75" customHeight="1">
      <c r="A4" s="187" t="s">
        <v>185</v>
      </c>
      <c r="B4" s="187"/>
      <c r="C4" s="18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25"/>
    </row>
    <row r="5" spans="1:43" ht="15.75" customHeight="1" thickBot="1">
      <c r="C5" s="189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</row>
    <row r="6" spans="1:43" s="198" customFormat="1" ht="15" customHeight="1" thickBot="1">
      <c r="A6" s="197"/>
      <c r="C6" s="353" t="s">
        <v>186</v>
      </c>
      <c r="D6" s="355" t="s">
        <v>187</v>
      </c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6"/>
      <c r="T6" s="350" t="s">
        <v>188</v>
      </c>
      <c r="U6" s="351"/>
      <c r="V6" s="351"/>
      <c r="W6" s="351"/>
      <c r="X6" s="351"/>
      <c r="Y6" s="351"/>
      <c r="Z6" s="351"/>
      <c r="AA6" s="352"/>
      <c r="AB6" s="350" t="s">
        <v>189</v>
      </c>
      <c r="AC6" s="351"/>
      <c r="AD6" s="351"/>
      <c r="AE6" s="351"/>
      <c r="AF6" s="351"/>
      <c r="AG6" s="351"/>
      <c r="AH6" s="351"/>
      <c r="AI6" s="352"/>
      <c r="AJ6" s="350" t="s">
        <v>190</v>
      </c>
      <c r="AK6" s="351"/>
      <c r="AL6" s="352"/>
      <c r="AM6" s="350" t="s">
        <v>191</v>
      </c>
      <c r="AN6" s="351"/>
      <c r="AO6" s="352"/>
      <c r="AP6" s="199"/>
    </row>
    <row r="7" spans="1:43" s="198" customFormat="1" ht="60.75" thickBot="1">
      <c r="A7" s="200"/>
      <c r="C7" s="354"/>
      <c r="D7" s="201" t="s">
        <v>192</v>
      </c>
      <c r="E7" s="202" t="s">
        <v>193</v>
      </c>
      <c r="F7" s="202" t="s">
        <v>194</v>
      </c>
      <c r="G7" s="202" t="s">
        <v>195</v>
      </c>
      <c r="H7" s="202" t="s">
        <v>196</v>
      </c>
      <c r="I7" s="202" t="s">
        <v>197</v>
      </c>
      <c r="J7" s="202" t="s">
        <v>198</v>
      </c>
      <c r="K7" s="203" t="s">
        <v>199</v>
      </c>
      <c r="L7" s="202" t="s">
        <v>200</v>
      </c>
      <c r="M7" s="202" t="s">
        <v>201</v>
      </c>
      <c r="N7" s="202" t="s">
        <v>202</v>
      </c>
      <c r="O7" s="202" t="s">
        <v>203</v>
      </c>
      <c r="P7" s="202" t="s">
        <v>204</v>
      </c>
      <c r="Q7" s="202" t="s">
        <v>205</v>
      </c>
      <c r="R7" s="202" t="s">
        <v>206</v>
      </c>
      <c r="S7" s="204" t="s">
        <v>207</v>
      </c>
      <c r="T7" s="202" t="s">
        <v>208</v>
      </c>
      <c r="U7" s="202" t="s">
        <v>209</v>
      </c>
      <c r="V7" s="202" t="s">
        <v>210</v>
      </c>
      <c r="W7" s="202" t="s">
        <v>211</v>
      </c>
      <c r="X7" s="202" t="s">
        <v>200</v>
      </c>
      <c r="Y7" s="202" t="s">
        <v>212</v>
      </c>
      <c r="Z7" s="202" t="s">
        <v>206</v>
      </c>
      <c r="AA7" s="204" t="s">
        <v>213</v>
      </c>
      <c r="AB7" s="202" t="s">
        <v>214</v>
      </c>
      <c r="AC7" s="202" t="s">
        <v>215</v>
      </c>
      <c r="AD7" s="202" t="s">
        <v>216</v>
      </c>
      <c r="AE7" s="202" t="s">
        <v>200</v>
      </c>
      <c r="AF7" s="202" t="s">
        <v>212</v>
      </c>
      <c r="AG7" s="202" t="s">
        <v>217</v>
      </c>
      <c r="AH7" s="202" t="s">
        <v>206</v>
      </c>
      <c r="AI7" s="204" t="s">
        <v>218</v>
      </c>
      <c r="AJ7" s="202" t="s">
        <v>219</v>
      </c>
      <c r="AK7" s="202" t="s">
        <v>206</v>
      </c>
      <c r="AL7" s="204" t="s">
        <v>220</v>
      </c>
      <c r="AM7" s="202" t="s">
        <v>221</v>
      </c>
      <c r="AN7" s="202" t="s">
        <v>222</v>
      </c>
      <c r="AO7" s="205" t="s">
        <v>206</v>
      </c>
      <c r="AP7" s="199"/>
      <c r="AQ7" s="199"/>
    </row>
    <row r="8" spans="1:43" s="211" customFormat="1" ht="16.5" customHeight="1" thickBot="1">
      <c r="A8" s="206"/>
      <c r="B8" s="207" t="s">
        <v>223</v>
      </c>
      <c r="C8" s="208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10"/>
      <c r="AQ8" s="210"/>
    </row>
    <row r="9" spans="1:43" s="212" customFormat="1" ht="15" customHeight="1">
      <c r="B9" s="213" t="s">
        <v>224</v>
      </c>
      <c r="C9" s="214">
        <f>S9+AA9+AI9+AL9+AM9-AN9+AO9</f>
        <v>0</v>
      </c>
      <c r="D9" s="215">
        <f t="shared" ref="D9:AO9" si="0">SUM(D10:D14)</f>
        <v>0</v>
      </c>
      <c r="E9" s="215">
        <f t="shared" si="0"/>
        <v>0</v>
      </c>
      <c r="F9" s="215">
        <f t="shared" si="0"/>
        <v>0</v>
      </c>
      <c r="G9" s="215">
        <f t="shared" si="0"/>
        <v>0</v>
      </c>
      <c r="H9" s="215">
        <f t="shared" si="0"/>
        <v>0</v>
      </c>
      <c r="I9" s="215">
        <f t="shared" si="0"/>
        <v>0</v>
      </c>
      <c r="J9" s="215">
        <f t="shared" si="0"/>
        <v>0</v>
      </c>
      <c r="K9" s="215">
        <f t="shared" ref="K9" si="1">SUM(K10:K14)</f>
        <v>0</v>
      </c>
      <c r="L9" s="215">
        <f>SUM(L10:L14)</f>
        <v>0</v>
      </c>
      <c r="M9" s="215">
        <f t="shared" ref="M9" si="2">SUM(M10:M14)</f>
        <v>0</v>
      </c>
      <c r="N9" s="215">
        <f t="shared" si="0"/>
        <v>0</v>
      </c>
      <c r="O9" s="215">
        <f t="shared" si="0"/>
        <v>0</v>
      </c>
      <c r="P9" s="215">
        <f t="shared" ref="P9:Q9" si="3">SUM(P10:P14)</f>
        <v>0</v>
      </c>
      <c r="Q9" s="215">
        <f t="shared" si="3"/>
        <v>0</v>
      </c>
      <c r="R9" s="215">
        <f t="shared" si="0"/>
        <v>0</v>
      </c>
      <c r="S9" s="214">
        <f t="shared" si="0"/>
        <v>0</v>
      </c>
      <c r="T9" s="215">
        <f t="shared" si="0"/>
        <v>0</v>
      </c>
      <c r="U9" s="215">
        <f t="shared" si="0"/>
        <v>0</v>
      </c>
      <c r="V9" s="215">
        <f t="shared" si="0"/>
        <v>0</v>
      </c>
      <c r="W9" s="215">
        <f t="shared" ref="W9" si="4">SUM(W10:W14)</f>
        <v>0</v>
      </c>
      <c r="X9" s="215">
        <f>SUM(X10:X14)</f>
        <v>0</v>
      </c>
      <c r="Y9" s="215">
        <f t="shared" si="0"/>
        <v>0</v>
      </c>
      <c r="Z9" s="215">
        <f t="shared" si="0"/>
        <v>0</v>
      </c>
      <c r="AA9" s="214">
        <f t="shared" si="0"/>
        <v>0</v>
      </c>
      <c r="AB9" s="215">
        <f t="shared" si="0"/>
        <v>0</v>
      </c>
      <c r="AC9" s="215">
        <f t="shared" si="0"/>
        <v>0</v>
      </c>
      <c r="AD9" s="215">
        <f t="shared" si="0"/>
        <v>0</v>
      </c>
      <c r="AE9" s="215">
        <f>SUM(AE10:AE14)</f>
        <v>0</v>
      </c>
      <c r="AF9" s="215">
        <f t="shared" si="0"/>
        <v>0</v>
      </c>
      <c r="AG9" s="215">
        <f t="shared" si="0"/>
        <v>0</v>
      </c>
      <c r="AH9" s="215">
        <f t="shared" si="0"/>
        <v>0</v>
      </c>
      <c r="AI9" s="214">
        <f t="shared" si="0"/>
        <v>0</v>
      </c>
      <c r="AJ9" s="215">
        <f t="shared" si="0"/>
        <v>0</v>
      </c>
      <c r="AK9" s="215">
        <f t="shared" si="0"/>
        <v>0</v>
      </c>
      <c r="AL9" s="214">
        <f t="shared" si="0"/>
        <v>0</v>
      </c>
      <c r="AM9" s="215">
        <f t="shared" si="0"/>
        <v>0</v>
      </c>
      <c r="AN9" s="215">
        <f t="shared" ref="AN9" si="5">SUM(AN10:AN14)</f>
        <v>0</v>
      </c>
      <c r="AO9" s="216">
        <f t="shared" si="0"/>
        <v>0</v>
      </c>
    </row>
    <row r="10" spans="1:43" s="212" customFormat="1" ht="15" customHeight="1">
      <c r="B10" s="217" t="s">
        <v>225</v>
      </c>
      <c r="C10" s="218">
        <f t="shared" ref="C10:C14" si="6">S10+AA10+AI10+AL10+AM10-AN10+AO10</f>
        <v>0</v>
      </c>
      <c r="D10" s="219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  <c r="S10" s="218">
        <f>SUM(D10:R10)</f>
        <v>0</v>
      </c>
      <c r="T10" s="219"/>
      <c r="U10" s="220"/>
      <c r="V10" s="220"/>
      <c r="W10" s="220"/>
      <c r="X10" s="220"/>
      <c r="Y10" s="220"/>
      <c r="Z10" s="221"/>
      <c r="AA10" s="218">
        <f>SUM(T10:Z10)</f>
        <v>0</v>
      </c>
      <c r="AB10" s="219"/>
      <c r="AC10" s="219"/>
      <c r="AD10" s="220"/>
      <c r="AE10" s="220"/>
      <c r="AF10" s="220"/>
      <c r="AG10" s="220"/>
      <c r="AH10" s="221"/>
      <c r="AI10" s="218">
        <f>SUM(AB10:AH10)</f>
        <v>0</v>
      </c>
      <c r="AJ10" s="219"/>
      <c r="AK10" s="221"/>
      <c r="AL10" s="218">
        <f>SUM(AJ10:AK10)</f>
        <v>0</v>
      </c>
      <c r="AM10" s="220"/>
      <c r="AN10" s="220"/>
      <c r="AO10" s="222"/>
    </row>
    <row r="11" spans="1:43" s="212" customFormat="1" ht="15" customHeight="1">
      <c r="B11" s="217">
        <v>2006</v>
      </c>
      <c r="C11" s="218">
        <f t="shared" si="6"/>
        <v>0</v>
      </c>
      <c r="D11" s="219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  <c r="S11" s="218">
        <f>SUM(D11:R11)</f>
        <v>0</v>
      </c>
      <c r="T11" s="219"/>
      <c r="U11" s="220"/>
      <c r="V11" s="220"/>
      <c r="W11" s="220"/>
      <c r="X11" s="220"/>
      <c r="Y11" s="220"/>
      <c r="Z11" s="221"/>
      <c r="AA11" s="218">
        <f>SUM(T11:Z11)</f>
        <v>0</v>
      </c>
      <c r="AB11" s="219"/>
      <c r="AC11" s="219"/>
      <c r="AD11" s="220"/>
      <c r="AE11" s="220"/>
      <c r="AF11" s="220"/>
      <c r="AG11" s="220"/>
      <c r="AH11" s="221"/>
      <c r="AI11" s="218">
        <f>SUM(AB11:AH11)</f>
        <v>0</v>
      </c>
      <c r="AJ11" s="219"/>
      <c r="AK11" s="221"/>
      <c r="AL11" s="218">
        <f>SUM(AJ11:AK11)</f>
        <v>0</v>
      </c>
      <c r="AM11" s="220"/>
      <c r="AN11" s="220"/>
      <c r="AO11" s="222"/>
    </row>
    <row r="12" spans="1:43" s="212" customFormat="1" ht="15" customHeight="1">
      <c r="B12" s="217">
        <v>2007</v>
      </c>
      <c r="C12" s="218">
        <f t="shared" si="6"/>
        <v>0</v>
      </c>
      <c r="D12" s="219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  <c r="S12" s="218">
        <f>SUM(D12:R12)</f>
        <v>0</v>
      </c>
      <c r="T12" s="219"/>
      <c r="U12" s="220"/>
      <c r="V12" s="220"/>
      <c r="W12" s="220"/>
      <c r="X12" s="220"/>
      <c r="Y12" s="220"/>
      <c r="Z12" s="221"/>
      <c r="AA12" s="218">
        <f>SUM(T12:Z12)</f>
        <v>0</v>
      </c>
      <c r="AB12" s="219"/>
      <c r="AC12" s="219"/>
      <c r="AD12" s="220"/>
      <c r="AE12" s="220"/>
      <c r="AF12" s="220"/>
      <c r="AG12" s="220"/>
      <c r="AH12" s="221"/>
      <c r="AI12" s="218">
        <f>SUM(AB12:AH12)</f>
        <v>0</v>
      </c>
      <c r="AJ12" s="219"/>
      <c r="AK12" s="221"/>
      <c r="AL12" s="218">
        <f>SUM(AJ12:AK12)</f>
        <v>0</v>
      </c>
      <c r="AM12" s="220"/>
      <c r="AN12" s="220"/>
      <c r="AO12" s="222"/>
    </row>
    <row r="13" spans="1:43" s="212" customFormat="1" ht="15" customHeight="1">
      <c r="B13" s="217" t="s">
        <v>226</v>
      </c>
      <c r="C13" s="218">
        <f t="shared" si="6"/>
        <v>0</v>
      </c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1"/>
      <c r="S13" s="218">
        <f>SUM(D13:R13)</f>
        <v>0</v>
      </c>
      <c r="T13" s="219"/>
      <c r="U13" s="220"/>
      <c r="V13" s="220"/>
      <c r="W13" s="220"/>
      <c r="X13" s="220"/>
      <c r="Y13" s="220"/>
      <c r="Z13" s="221"/>
      <c r="AA13" s="218">
        <f>SUM(T13:Z13)</f>
        <v>0</v>
      </c>
      <c r="AB13" s="219"/>
      <c r="AC13" s="219"/>
      <c r="AD13" s="220"/>
      <c r="AE13" s="220"/>
      <c r="AF13" s="220"/>
      <c r="AG13" s="220"/>
      <c r="AH13" s="221"/>
      <c r="AI13" s="218">
        <f>SUM(AB13:AH13)</f>
        <v>0</v>
      </c>
      <c r="AJ13" s="219"/>
      <c r="AK13" s="221"/>
      <c r="AL13" s="218">
        <f>SUM(AJ13:AK13)</f>
        <v>0</v>
      </c>
      <c r="AM13" s="220"/>
      <c r="AN13" s="220"/>
      <c r="AO13" s="222"/>
    </row>
    <row r="14" spans="1:43" s="212" customFormat="1" ht="15" customHeight="1">
      <c r="B14" s="217" t="s">
        <v>227</v>
      </c>
      <c r="C14" s="218">
        <f t="shared" si="6"/>
        <v>0</v>
      </c>
      <c r="D14" s="219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1"/>
      <c r="S14" s="218">
        <f>SUM(D14:R14)</f>
        <v>0</v>
      </c>
      <c r="T14" s="219"/>
      <c r="U14" s="220"/>
      <c r="V14" s="220"/>
      <c r="W14" s="220"/>
      <c r="X14" s="220"/>
      <c r="Y14" s="220"/>
      <c r="Z14" s="221"/>
      <c r="AA14" s="218">
        <f>SUM(T14:Z14)</f>
        <v>0</v>
      </c>
      <c r="AB14" s="219"/>
      <c r="AC14" s="219"/>
      <c r="AD14" s="220"/>
      <c r="AE14" s="220"/>
      <c r="AF14" s="220"/>
      <c r="AG14" s="220"/>
      <c r="AH14" s="221"/>
      <c r="AI14" s="218">
        <f>SUM(AB14:AH14)</f>
        <v>0</v>
      </c>
      <c r="AJ14" s="219"/>
      <c r="AK14" s="221"/>
      <c r="AL14" s="218">
        <f>SUM(AJ14:AK14)</f>
        <v>0</v>
      </c>
      <c r="AM14" s="220"/>
      <c r="AN14" s="220"/>
      <c r="AO14" s="222"/>
    </row>
    <row r="15" spans="1:43" s="187" customFormat="1" ht="8.25" customHeight="1">
      <c r="B15" s="223"/>
      <c r="C15" s="224"/>
      <c r="D15" s="225"/>
      <c r="E15" s="225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7"/>
      <c r="T15" s="226"/>
      <c r="U15" s="226"/>
      <c r="V15" s="226"/>
      <c r="W15" s="226"/>
      <c r="X15" s="226"/>
      <c r="Y15" s="226"/>
      <c r="Z15" s="226"/>
      <c r="AA15" s="227"/>
      <c r="AB15" s="226"/>
      <c r="AC15" s="226"/>
      <c r="AD15" s="226"/>
      <c r="AE15" s="226"/>
      <c r="AF15" s="226"/>
      <c r="AG15" s="226"/>
      <c r="AH15" s="226"/>
      <c r="AI15" s="227"/>
      <c r="AJ15" s="226"/>
      <c r="AK15" s="226"/>
      <c r="AL15" s="227"/>
      <c r="AM15" s="226"/>
      <c r="AN15" s="226"/>
      <c r="AO15" s="228"/>
    </row>
    <row r="16" spans="1:43" s="212" customFormat="1" ht="15" customHeight="1">
      <c r="B16" s="229" t="s">
        <v>228</v>
      </c>
      <c r="C16" s="218">
        <f t="shared" ref="C16:C21" si="7">S16+AA16+AI16+AL16+AM16-AN16+AO16</f>
        <v>0</v>
      </c>
      <c r="D16" s="230">
        <f t="shared" ref="D16:AO16" si="8">SUM(D17:D21)</f>
        <v>0</v>
      </c>
      <c r="E16" s="230">
        <f t="shared" si="8"/>
        <v>0</v>
      </c>
      <c r="F16" s="230">
        <f t="shared" si="8"/>
        <v>0</v>
      </c>
      <c r="G16" s="230">
        <f t="shared" si="8"/>
        <v>0</v>
      </c>
      <c r="H16" s="230">
        <f t="shared" si="8"/>
        <v>0</v>
      </c>
      <c r="I16" s="230">
        <f t="shared" si="8"/>
        <v>0</v>
      </c>
      <c r="J16" s="230">
        <f t="shared" si="8"/>
        <v>0</v>
      </c>
      <c r="K16" s="230">
        <f t="shared" si="8"/>
        <v>0</v>
      </c>
      <c r="L16" s="230">
        <f>SUM(L17:L21)</f>
        <v>0</v>
      </c>
      <c r="M16" s="230">
        <f t="shared" ref="M16" si="9">SUM(M17:M21)</f>
        <v>0</v>
      </c>
      <c r="N16" s="230">
        <f t="shared" si="8"/>
        <v>0</v>
      </c>
      <c r="O16" s="230">
        <f t="shared" si="8"/>
        <v>0</v>
      </c>
      <c r="P16" s="230">
        <f t="shared" si="8"/>
        <v>0</v>
      </c>
      <c r="Q16" s="230">
        <f t="shared" si="8"/>
        <v>0</v>
      </c>
      <c r="R16" s="230">
        <f t="shared" si="8"/>
        <v>0</v>
      </c>
      <c r="S16" s="218">
        <f t="shared" si="8"/>
        <v>0</v>
      </c>
      <c r="T16" s="230">
        <f t="shared" si="8"/>
        <v>0</v>
      </c>
      <c r="U16" s="230">
        <f t="shared" si="8"/>
        <v>0</v>
      </c>
      <c r="V16" s="230">
        <f t="shared" si="8"/>
        <v>0</v>
      </c>
      <c r="W16" s="230">
        <f t="shared" si="8"/>
        <v>0</v>
      </c>
      <c r="X16" s="230">
        <f>SUM(X17:X21)</f>
        <v>0</v>
      </c>
      <c r="Y16" s="230">
        <f t="shared" si="8"/>
        <v>0</v>
      </c>
      <c r="Z16" s="230">
        <f t="shared" si="8"/>
        <v>0</v>
      </c>
      <c r="AA16" s="218">
        <f t="shared" si="8"/>
        <v>0</v>
      </c>
      <c r="AB16" s="230">
        <f t="shared" si="8"/>
        <v>0</v>
      </c>
      <c r="AC16" s="230">
        <f t="shared" si="8"/>
        <v>0</v>
      </c>
      <c r="AD16" s="230">
        <f t="shared" si="8"/>
        <v>0</v>
      </c>
      <c r="AE16" s="230">
        <f>SUM(AE17:AE21)</f>
        <v>0</v>
      </c>
      <c r="AF16" s="230">
        <f t="shared" si="8"/>
        <v>0</v>
      </c>
      <c r="AG16" s="230">
        <f t="shared" si="8"/>
        <v>0</v>
      </c>
      <c r="AH16" s="230">
        <f t="shared" si="8"/>
        <v>0</v>
      </c>
      <c r="AI16" s="218">
        <f t="shared" si="8"/>
        <v>0</v>
      </c>
      <c r="AJ16" s="230">
        <f t="shared" si="8"/>
        <v>0</v>
      </c>
      <c r="AK16" s="230">
        <f t="shared" si="8"/>
        <v>0</v>
      </c>
      <c r="AL16" s="218">
        <f t="shared" si="8"/>
        <v>0</v>
      </c>
      <c r="AM16" s="230">
        <f t="shared" si="8"/>
        <v>0</v>
      </c>
      <c r="AN16" s="230">
        <f t="shared" si="8"/>
        <v>0</v>
      </c>
      <c r="AO16" s="231">
        <f t="shared" si="8"/>
        <v>0</v>
      </c>
    </row>
    <row r="17" spans="2:41" s="212" customFormat="1" ht="15" customHeight="1">
      <c r="B17" s="217" t="s">
        <v>225</v>
      </c>
      <c r="C17" s="218">
        <f t="shared" si="7"/>
        <v>0</v>
      </c>
      <c r="D17" s="219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1"/>
      <c r="S17" s="218">
        <f>SUM(D17:R17)</f>
        <v>0</v>
      </c>
      <c r="T17" s="219"/>
      <c r="U17" s="220"/>
      <c r="V17" s="220"/>
      <c r="W17" s="220"/>
      <c r="X17" s="220"/>
      <c r="Y17" s="220"/>
      <c r="Z17" s="221"/>
      <c r="AA17" s="218">
        <f>SUM(T17:Z17)</f>
        <v>0</v>
      </c>
      <c r="AB17" s="219"/>
      <c r="AC17" s="219"/>
      <c r="AD17" s="220"/>
      <c r="AE17" s="220"/>
      <c r="AF17" s="220"/>
      <c r="AG17" s="220"/>
      <c r="AH17" s="221"/>
      <c r="AI17" s="218">
        <f>SUM(AB17:AH17)</f>
        <v>0</v>
      </c>
      <c r="AJ17" s="219"/>
      <c r="AK17" s="221"/>
      <c r="AL17" s="218">
        <f>SUM(AJ17:AK17)</f>
        <v>0</v>
      </c>
      <c r="AM17" s="220"/>
      <c r="AN17" s="220"/>
      <c r="AO17" s="222"/>
    </row>
    <row r="18" spans="2:41" s="212" customFormat="1" ht="15" customHeight="1">
      <c r="B18" s="217">
        <v>2006</v>
      </c>
      <c r="C18" s="218">
        <f t="shared" si="7"/>
        <v>0</v>
      </c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1"/>
      <c r="S18" s="218">
        <f>SUM(D18:R18)</f>
        <v>0</v>
      </c>
      <c r="T18" s="219"/>
      <c r="U18" s="220"/>
      <c r="V18" s="220"/>
      <c r="W18" s="220"/>
      <c r="X18" s="220"/>
      <c r="Y18" s="220"/>
      <c r="Z18" s="221"/>
      <c r="AA18" s="218">
        <f>SUM(T18:Z18)</f>
        <v>0</v>
      </c>
      <c r="AB18" s="219"/>
      <c r="AC18" s="219"/>
      <c r="AD18" s="220"/>
      <c r="AE18" s="220"/>
      <c r="AF18" s="220"/>
      <c r="AG18" s="220"/>
      <c r="AH18" s="221"/>
      <c r="AI18" s="218">
        <f>SUM(AB18:AH18)</f>
        <v>0</v>
      </c>
      <c r="AJ18" s="219"/>
      <c r="AK18" s="221"/>
      <c r="AL18" s="218">
        <f>SUM(AJ18:AK18)</f>
        <v>0</v>
      </c>
      <c r="AM18" s="220"/>
      <c r="AN18" s="220"/>
      <c r="AO18" s="222"/>
    </row>
    <row r="19" spans="2:41" s="212" customFormat="1" ht="15" customHeight="1">
      <c r="B19" s="217">
        <v>2007</v>
      </c>
      <c r="C19" s="218">
        <f t="shared" si="7"/>
        <v>0</v>
      </c>
      <c r="D19" s="219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1"/>
      <c r="S19" s="218">
        <f>SUM(D19:R19)</f>
        <v>0</v>
      </c>
      <c r="T19" s="219"/>
      <c r="U19" s="220"/>
      <c r="V19" s="220"/>
      <c r="W19" s="220"/>
      <c r="X19" s="220"/>
      <c r="Y19" s="220"/>
      <c r="Z19" s="221"/>
      <c r="AA19" s="218">
        <f>SUM(T19:Z19)</f>
        <v>0</v>
      </c>
      <c r="AB19" s="219"/>
      <c r="AC19" s="219"/>
      <c r="AD19" s="220"/>
      <c r="AE19" s="220"/>
      <c r="AF19" s="220"/>
      <c r="AG19" s="220"/>
      <c r="AH19" s="221"/>
      <c r="AI19" s="218">
        <f>SUM(AB19:AH19)</f>
        <v>0</v>
      </c>
      <c r="AJ19" s="219"/>
      <c r="AK19" s="221"/>
      <c r="AL19" s="218">
        <f>SUM(AJ19:AK19)</f>
        <v>0</v>
      </c>
      <c r="AM19" s="220"/>
      <c r="AN19" s="220"/>
      <c r="AO19" s="222"/>
    </row>
    <row r="20" spans="2:41" s="212" customFormat="1" ht="15" customHeight="1">
      <c r="B20" s="217" t="s">
        <v>226</v>
      </c>
      <c r="C20" s="218">
        <f t="shared" si="7"/>
        <v>0</v>
      </c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1"/>
      <c r="S20" s="218">
        <f>SUM(D20:R20)</f>
        <v>0</v>
      </c>
      <c r="T20" s="219"/>
      <c r="U20" s="220"/>
      <c r="V20" s="220"/>
      <c r="W20" s="220"/>
      <c r="X20" s="220"/>
      <c r="Y20" s="220"/>
      <c r="Z20" s="221"/>
      <c r="AA20" s="218">
        <f>SUM(T20:Z20)</f>
        <v>0</v>
      </c>
      <c r="AB20" s="219"/>
      <c r="AC20" s="219"/>
      <c r="AD20" s="220"/>
      <c r="AE20" s="220"/>
      <c r="AF20" s="220"/>
      <c r="AG20" s="220"/>
      <c r="AH20" s="221"/>
      <c r="AI20" s="218">
        <f>SUM(AB20:AH20)</f>
        <v>0</v>
      </c>
      <c r="AJ20" s="219"/>
      <c r="AK20" s="221"/>
      <c r="AL20" s="218">
        <f>SUM(AJ20:AK20)</f>
        <v>0</v>
      </c>
      <c r="AM20" s="220"/>
      <c r="AN20" s="220"/>
      <c r="AO20" s="222"/>
    </row>
    <row r="21" spans="2:41" s="212" customFormat="1" ht="15" customHeight="1">
      <c r="B21" s="217" t="s">
        <v>227</v>
      </c>
      <c r="C21" s="218">
        <f t="shared" si="7"/>
        <v>0</v>
      </c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1"/>
      <c r="S21" s="218">
        <f>SUM(D21:R21)</f>
        <v>0</v>
      </c>
      <c r="T21" s="219"/>
      <c r="U21" s="220"/>
      <c r="V21" s="220"/>
      <c r="W21" s="220"/>
      <c r="X21" s="220"/>
      <c r="Y21" s="220"/>
      <c r="Z21" s="221"/>
      <c r="AA21" s="218">
        <f>SUM(T21:Z21)</f>
        <v>0</v>
      </c>
      <c r="AB21" s="219"/>
      <c r="AC21" s="219"/>
      <c r="AD21" s="220"/>
      <c r="AE21" s="220"/>
      <c r="AF21" s="220"/>
      <c r="AG21" s="220"/>
      <c r="AH21" s="221"/>
      <c r="AI21" s="218">
        <f>SUM(AB21:AH21)</f>
        <v>0</v>
      </c>
      <c r="AJ21" s="219"/>
      <c r="AK21" s="221"/>
      <c r="AL21" s="218">
        <f>SUM(AJ21:AK21)</f>
        <v>0</v>
      </c>
      <c r="AM21" s="220"/>
      <c r="AN21" s="220"/>
      <c r="AO21" s="222"/>
    </row>
    <row r="22" spans="2:41" s="187" customFormat="1" ht="8.25" customHeight="1">
      <c r="B22" s="223"/>
      <c r="C22" s="224"/>
      <c r="D22" s="225"/>
      <c r="E22" s="225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7"/>
      <c r="T22" s="226"/>
      <c r="U22" s="226"/>
      <c r="V22" s="226"/>
      <c r="W22" s="226"/>
      <c r="X22" s="226"/>
      <c r="Y22" s="226"/>
      <c r="Z22" s="226"/>
      <c r="AA22" s="227"/>
      <c r="AB22" s="226"/>
      <c r="AC22" s="226"/>
      <c r="AD22" s="226"/>
      <c r="AE22" s="226"/>
      <c r="AF22" s="226"/>
      <c r="AG22" s="226"/>
      <c r="AH22" s="226"/>
      <c r="AI22" s="227"/>
      <c r="AJ22" s="226"/>
      <c r="AK22" s="226"/>
      <c r="AL22" s="227"/>
      <c r="AM22" s="226"/>
      <c r="AN22" s="226"/>
      <c r="AO22" s="228"/>
    </row>
    <row r="23" spans="2:41" s="212" customFormat="1" ht="15" customHeight="1">
      <c r="B23" s="229" t="s">
        <v>229</v>
      </c>
      <c r="C23" s="218">
        <f t="shared" ref="C23:C28" si="10">S23+AA23+AI23+AL23+AM23-AN23+AO23</f>
        <v>0</v>
      </c>
      <c r="D23" s="230">
        <f t="shared" ref="D23:AO23" si="11">SUM(D24:D28)</f>
        <v>0</v>
      </c>
      <c r="E23" s="230">
        <f t="shared" si="11"/>
        <v>0</v>
      </c>
      <c r="F23" s="230">
        <f t="shared" si="11"/>
        <v>0</v>
      </c>
      <c r="G23" s="230">
        <f t="shared" si="11"/>
        <v>0</v>
      </c>
      <c r="H23" s="230">
        <f t="shared" si="11"/>
        <v>0</v>
      </c>
      <c r="I23" s="230">
        <f t="shared" si="11"/>
        <v>0</v>
      </c>
      <c r="J23" s="230">
        <f t="shared" si="11"/>
        <v>0</v>
      </c>
      <c r="K23" s="230">
        <f t="shared" si="11"/>
        <v>0</v>
      </c>
      <c r="L23" s="230">
        <f>SUM(L24:L28)</f>
        <v>0</v>
      </c>
      <c r="M23" s="230">
        <f t="shared" ref="M23" si="12">SUM(M24:M28)</f>
        <v>0</v>
      </c>
      <c r="N23" s="230">
        <f t="shared" si="11"/>
        <v>0</v>
      </c>
      <c r="O23" s="230">
        <f t="shared" si="11"/>
        <v>0</v>
      </c>
      <c r="P23" s="230">
        <f t="shared" si="11"/>
        <v>0</v>
      </c>
      <c r="Q23" s="230">
        <f t="shared" si="11"/>
        <v>0</v>
      </c>
      <c r="R23" s="230">
        <f t="shared" si="11"/>
        <v>0</v>
      </c>
      <c r="S23" s="218">
        <f t="shared" si="11"/>
        <v>0</v>
      </c>
      <c r="T23" s="230">
        <f t="shared" si="11"/>
        <v>0</v>
      </c>
      <c r="U23" s="230">
        <f t="shared" si="11"/>
        <v>0</v>
      </c>
      <c r="V23" s="230">
        <f t="shared" si="11"/>
        <v>0</v>
      </c>
      <c r="W23" s="230">
        <f t="shared" si="11"/>
        <v>0</v>
      </c>
      <c r="X23" s="230">
        <f>SUM(X24:X28)</f>
        <v>0</v>
      </c>
      <c r="Y23" s="230">
        <f t="shared" si="11"/>
        <v>0</v>
      </c>
      <c r="Z23" s="230">
        <f t="shared" si="11"/>
        <v>0</v>
      </c>
      <c r="AA23" s="218">
        <f t="shared" si="11"/>
        <v>0</v>
      </c>
      <c r="AB23" s="230">
        <f t="shared" si="11"/>
        <v>0</v>
      </c>
      <c r="AC23" s="230">
        <f t="shared" si="11"/>
        <v>0</v>
      </c>
      <c r="AD23" s="230">
        <f t="shared" si="11"/>
        <v>0</v>
      </c>
      <c r="AE23" s="230">
        <f>SUM(AE24:AE28)</f>
        <v>0</v>
      </c>
      <c r="AF23" s="230">
        <f t="shared" si="11"/>
        <v>0</v>
      </c>
      <c r="AG23" s="230">
        <f t="shared" si="11"/>
        <v>0</v>
      </c>
      <c r="AH23" s="230">
        <f t="shared" si="11"/>
        <v>0</v>
      </c>
      <c r="AI23" s="218">
        <f t="shared" si="11"/>
        <v>0</v>
      </c>
      <c r="AJ23" s="230">
        <f t="shared" si="11"/>
        <v>0</v>
      </c>
      <c r="AK23" s="230">
        <f t="shared" si="11"/>
        <v>0</v>
      </c>
      <c r="AL23" s="218">
        <f t="shared" si="11"/>
        <v>0</v>
      </c>
      <c r="AM23" s="230">
        <f t="shared" si="11"/>
        <v>0</v>
      </c>
      <c r="AN23" s="230">
        <f t="shared" si="11"/>
        <v>0</v>
      </c>
      <c r="AO23" s="231">
        <f t="shared" si="11"/>
        <v>0</v>
      </c>
    </row>
    <row r="24" spans="2:41" s="212" customFormat="1" ht="15" customHeight="1">
      <c r="B24" s="217" t="s">
        <v>225</v>
      </c>
      <c r="C24" s="218">
        <f t="shared" si="10"/>
        <v>0</v>
      </c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1"/>
      <c r="S24" s="218">
        <f>SUM(D24:R24)</f>
        <v>0</v>
      </c>
      <c r="T24" s="219"/>
      <c r="U24" s="220"/>
      <c r="V24" s="220"/>
      <c r="W24" s="220"/>
      <c r="X24" s="220"/>
      <c r="Y24" s="220"/>
      <c r="Z24" s="221"/>
      <c r="AA24" s="218">
        <f>SUM(T24:Z24)</f>
        <v>0</v>
      </c>
      <c r="AB24" s="219"/>
      <c r="AC24" s="219"/>
      <c r="AD24" s="220"/>
      <c r="AE24" s="220"/>
      <c r="AF24" s="220"/>
      <c r="AG24" s="220"/>
      <c r="AH24" s="221"/>
      <c r="AI24" s="218">
        <f>SUM(AB24:AH24)</f>
        <v>0</v>
      </c>
      <c r="AJ24" s="219"/>
      <c r="AK24" s="221"/>
      <c r="AL24" s="218">
        <f>SUM(AJ24:AK24)</f>
        <v>0</v>
      </c>
      <c r="AM24" s="220"/>
      <c r="AN24" s="220"/>
      <c r="AO24" s="222"/>
    </row>
    <row r="25" spans="2:41" s="212" customFormat="1" ht="15" customHeight="1">
      <c r="B25" s="217">
        <v>2006</v>
      </c>
      <c r="C25" s="218">
        <f t="shared" si="10"/>
        <v>0</v>
      </c>
      <c r="D25" s="219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1"/>
      <c r="S25" s="218">
        <f>SUM(D25:R25)</f>
        <v>0</v>
      </c>
      <c r="T25" s="219"/>
      <c r="U25" s="220"/>
      <c r="V25" s="220"/>
      <c r="W25" s="220"/>
      <c r="X25" s="220"/>
      <c r="Y25" s="220"/>
      <c r="Z25" s="221"/>
      <c r="AA25" s="218">
        <f>SUM(T25:Z25)</f>
        <v>0</v>
      </c>
      <c r="AB25" s="219"/>
      <c r="AC25" s="219"/>
      <c r="AD25" s="220"/>
      <c r="AE25" s="220"/>
      <c r="AF25" s="220"/>
      <c r="AG25" s="220"/>
      <c r="AH25" s="221"/>
      <c r="AI25" s="218">
        <f>SUM(AB25:AH25)</f>
        <v>0</v>
      </c>
      <c r="AJ25" s="219"/>
      <c r="AK25" s="221"/>
      <c r="AL25" s="218">
        <f>SUM(AJ25:AK25)</f>
        <v>0</v>
      </c>
      <c r="AM25" s="220"/>
      <c r="AN25" s="220"/>
      <c r="AO25" s="222"/>
    </row>
    <row r="26" spans="2:41" s="212" customFormat="1" ht="15" customHeight="1">
      <c r="B26" s="217">
        <v>2007</v>
      </c>
      <c r="C26" s="218">
        <f t="shared" si="10"/>
        <v>0</v>
      </c>
      <c r="D26" s="219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1"/>
      <c r="S26" s="218">
        <f>SUM(D26:R26)</f>
        <v>0</v>
      </c>
      <c r="T26" s="219"/>
      <c r="U26" s="220"/>
      <c r="V26" s="220"/>
      <c r="W26" s="220"/>
      <c r="X26" s="220"/>
      <c r="Y26" s="220"/>
      <c r="Z26" s="221"/>
      <c r="AA26" s="218">
        <f>SUM(T26:Z26)</f>
        <v>0</v>
      </c>
      <c r="AB26" s="219"/>
      <c r="AC26" s="219"/>
      <c r="AD26" s="220"/>
      <c r="AE26" s="220"/>
      <c r="AF26" s="220"/>
      <c r="AG26" s="220"/>
      <c r="AH26" s="221"/>
      <c r="AI26" s="218">
        <f>SUM(AB26:AH26)</f>
        <v>0</v>
      </c>
      <c r="AJ26" s="219"/>
      <c r="AK26" s="221"/>
      <c r="AL26" s="218">
        <f>SUM(AJ26:AK26)</f>
        <v>0</v>
      </c>
      <c r="AM26" s="220"/>
      <c r="AN26" s="220"/>
      <c r="AO26" s="222"/>
    </row>
    <row r="27" spans="2:41" s="212" customFormat="1" ht="15" customHeight="1">
      <c r="B27" s="217" t="s">
        <v>226</v>
      </c>
      <c r="C27" s="218">
        <f t="shared" si="10"/>
        <v>0</v>
      </c>
      <c r="D27" s="219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1"/>
      <c r="S27" s="218">
        <f>SUM(D27:R27)</f>
        <v>0</v>
      </c>
      <c r="T27" s="219"/>
      <c r="U27" s="220"/>
      <c r="V27" s="220"/>
      <c r="W27" s="220"/>
      <c r="X27" s="220"/>
      <c r="Y27" s="220"/>
      <c r="Z27" s="221"/>
      <c r="AA27" s="218">
        <f>SUM(T27:Z27)</f>
        <v>0</v>
      </c>
      <c r="AB27" s="219"/>
      <c r="AC27" s="219"/>
      <c r="AD27" s="220"/>
      <c r="AE27" s="220"/>
      <c r="AF27" s="220"/>
      <c r="AG27" s="220"/>
      <c r="AH27" s="221"/>
      <c r="AI27" s="218">
        <f>SUM(AB27:AH27)</f>
        <v>0</v>
      </c>
      <c r="AJ27" s="219"/>
      <c r="AK27" s="221"/>
      <c r="AL27" s="218">
        <f>SUM(AJ27:AK27)</f>
        <v>0</v>
      </c>
      <c r="AM27" s="220"/>
      <c r="AN27" s="220"/>
      <c r="AO27" s="222"/>
    </row>
    <row r="28" spans="2:41" s="212" customFormat="1" ht="15" customHeight="1">
      <c r="B28" s="217" t="s">
        <v>227</v>
      </c>
      <c r="C28" s="218">
        <f t="shared" si="10"/>
        <v>0</v>
      </c>
      <c r="D28" s="219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1"/>
      <c r="S28" s="218">
        <f>SUM(D28:R28)</f>
        <v>0</v>
      </c>
      <c r="T28" s="219"/>
      <c r="U28" s="220"/>
      <c r="V28" s="220"/>
      <c r="W28" s="220"/>
      <c r="X28" s="220"/>
      <c r="Y28" s="220"/>
      <c r="Z28" s="221"/>
      <c r="AA28" s="218">
        <f>SUM(T28:Z28)</f>
        <v>0</v>
      </c>
      <c r="AB28" s="219"/>
      <c r="AC28" s="219"/>
      <c r="AD28" s="220"/>
      <c r="AE28" s="220"/>
      <c r="AF28" s="220"/>
      <c r="AG28" s="220"/>
      <c r="AH28" s="221"/>
      <c r="AI28" s="218">
        <f>SUM(AB28:AH28)</f>
        <v>0</v>
      </c>
      <c r="AJ28" s="219"/>
      <c r="AK28" s="221"/>
      <c r="AL28" s="218">
        <f>SUM(AJ28:AK28)</f>
        <v>0</v>
      </c>
      <c r="AM28" s="220"/>
      <c r="AN28" s="220"/>
      <c r="AO28" s="222"/>
    </row>
    <row r="29" spans="2:41" s="187" customFormat="1" ht="8.25" customHeight="1">
      <c r="B29" s="223"/>
      <c r="C29" s="224"/>
      <c r="D29" s="225"/>
      <c r="E29" s="225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7"/>
      <c r="T29" s="226"/>
      <c r="U29" s="226"/>
      <c r="V29" s="226"/>
      <c r="W29" s="226"/>
      <c r="X29" s="226"/>
      <c r="Y29" s="226"/>
      <c r="Z29" s="226"/>
      <c r="AA29" s="227"/>
      <c r="AB29" s="226"/>
      <c r="AC29" s="226"/>
      <c r="AD29" s="226"/>
      <c r="AE29" s="226"/>
      <c r="AF29" s="226"/>
      <c r="AG29" s="226"/>
      <c r="AH29" s="226"/>
      <c r="AI29" s="227"/>
      <c r="AJ29" s="226"/>
      <c r="AK29" s="226"/>
      <c r="AL29" s="227"/>
      <c r="AM29" s="226"/>
      <c r="AN29" s="226"/>
      <c r="AO29" s="228"/>
    </row>
    <row r="30" spans="2:41" s="212" customFormat="1" ht="15" customHeight="1">
      <c r="B30" s="229" t="s">
        <v>230</v>
      </c>
      <c r="C30" s="218">
        <f t="shared" ref="C30:C35" si="13">S30+AA30+AI30+AL30+AM30-AN30+AO30</f>
        <v>0</v>
      </c>
      <c r="D30" s="230">
        <f t="shared" ref="D30:AO30" si="14">SUM(D31:D35)</f>
        <v>0</v>
      </c>
      <c r="E30" s="230">
        <f t="shared" si="14"/>
        <v>0</v>
      </c>
      <c r="F30" s="230">
        <f t="shared" si="14"/>
        <v>0</v>
      </c>
      <c r="G30" s="230">
        <f t="shared" si="14"/>
        <v>0</v>
      </c>
      <c r="H30" s="230">
        <f t="shared" si="14"/>
        <v>0</v>
      </c>
      <c r="I30" s="230">
        <f t="shared" si="14"/>
        <v>0</v>
      </c>
      <c r="J30" s="230">
        <f t="shared" si="14"/>
        <v>0</v>
      </c>
      <c r="K30" s="230">
        <f t="shared" si="14"/>
        <v>0</v>
      </c>
      <c r="L30" s="230">
        <f>SUM(L31:L35)</f>
        <v>0</v>
      </c>
      <c r="M30" s="230">
        <f t="shared" ref="M30" si="15">SUM(M31:M35)</f>
        <v>0</v>
      </c>
      <c r="N30" s="230">
        <f t="shared" si="14"/>
        <v>0</v>
      </c>
      <c r="O30" s="230">
        <f t="shared" si="14"/>
        <v>0</v>
      </c>
      <c r="P30" s="230">
        <f t="shared" si="14"/>
        <v>0</v>
      </c>
      <c r="Q30" s="230">
        <f t="shared" si="14"/>
        <v>0</v>
      </c>
      <c r="R30" s="230">
        <f t="shared" si="14"/>
        <v>0</v>
      </c>
      <c r="S30" s="218">
        <f t="shared" si="14"/>
        <v>0</v>
      </c>
      <c r="T30" s="230">
        <f t="shared" si="14"/>
        <v>0</v>
      </c>
      <c r="U30" s="230">
        <f t="shared" si="14"/>
        <v>0</v>
      </c>
      <c r="V30" s="230">
        <f t="shared" si="14"/>
        <v>0</v>
      </c>
      <c r="W30" s="230">
        <f t="shared" si="14"/>
        <v>0</v>
      </c>
      <c r="X30" s="230">
        <f>SUM(X31:X35)</f>
        <v>0</v>
      </c>
      <c r="Y30" s="230">
        <f t="shared" si="14"/>
        <v>0</v>
      </c>
      <c r="Z30" s="230">
        <f t="shared" si="14"/>
        <v>0</v>
      </c>
      <c r="AA30" s="218">
        <f t="shared" si="14"/>
        <v>0</v>
      </c>
      <c r="AB30" s="230">
        <f t="shared" si="14"/>
        <v>0</v>
      </c>
      <c r="AC30" s="230">
        <f t="shared" si="14"/>
        <v>0</v>
      </c>
      <c r="AD30" s="230">
        <f t="shared" si="14"/>
        <v>0</v>
      </c>
      <c r="AE30" s="230">
        <f>SUM(AE31:AE35)</f>
        <v>0</v>
      </c>
      <c r="AF30" s="230">
        <f t="shared" si="14"/>
        <v>0</v>
      </c>
      <c r="AG30" s="230">
        <f t="shared" si="14"/>
        <v>0</v>
      </c>
      <c r="AH30" s="230">
        <f t="shared" si="14"/>
        <v>0</v>
      </c>
      <c r="AI30" s="218">
        <f t="shared" si="14"/>
        <v>0</v>
      </c>
      <c r="AJ30" s="230">
        <f t="shared" si="14"/>
        <v>0</v>
      </c>
      <c r="AK30" s="230">
        <f t="shared" si="14"/>
        <v>0</v>
      </c>
      <c r="AL30" s="218">
        <f t="shared" si="14"/>
        <v>0</v>
      </c>
      <c r="AM30" s="230">
        <f t="shared" si="14"/>
        <v>0</v>
      </c>
      <c r="AN30" s="230">
        <f t="shared" si="14"/>
        <v>0</v>
      </c>
      <c r="AO30" s="231">
        <f t="shared" si="14"/>
        <v>0</v>
      </c>
    </row>
    <row r="31" spans="2:41" s="212" customFormat="1" ht="15" customHeight="1">
      <c r="B31" s="217" t="s">
        <v>225</v>
      </c>
      <c r="C31" s="218">
        <f t="shared" si="13"/>
        <v>0</v>
      </c>
      <c r="D31" s="219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1"/>
      <c r="S31" s="218">
        <f>SUM(D31:R31)</f>
        <v>0</v>
      </c>
      <c r="T31" s="219"/>
      <c r="U31" s="220"/>
      <c r="V31" s="220"/>
      <c r="W31" s="220"/>
      <c r="X31" s="220"/>
      <c r="Y31" s="220"/>
      <c r="Z31" s="221"/>
      <c r="AA31" s="218">
        <f>SUM(T31:Z31)</f>
        <v>0</v>
      </c>
      <c r="AB31" s="219"/>
      <c r="AC31" s="219"/>
      <c r="AD31" s="220"/>
      <c r="AE31" s="220"/>
      <c r="AF31" s="220"/>
      <c r="AG31" s="220"/>
      <c r="AH31" s="221"/>
      <c r="AI31" s="218">
        <f>SUM(AB31:AH31)</f>
        <v>0</v>
      </c>
      <c r="AJ31" s="219"/>
      <c r="AK31" s="221"/>
      <c r="AL31" s="218">
        <f>SUM(AJ31:AK31)</f>
        <v>0</v>
      </c>
      <c r="AM31" s="220"/>
      <c r="AN31" s="220"/>
      <c r="AO31" s="222"/>
    </row>
    <row r="32" spans="2:41" s="212" customFormat="1" ht="15" customHeight="1">
      <c r="B32" s="217">
        <v>2006</v>
      </c>
      <c r="C32" s="218">
        <f t="shared" si="13"/>
        <v>0</v>
      </c>
      <c r="D32" s="219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1"/>
      <c r="S32" s="218">
        <f>SUM(D32:R32)</f>
        <v>0</v>
      </c>
      <c r="T32" s="219"/>
      <c r="U32" s="220"/>
      <c r="V32" s="220"/>
      <c r="W32" s="220"/>
      <c r="X32" s="220"/>
      <c r="Y32" s="220"/>
      <c r="Z32" s="221"/>
      <c r="AA32" s="218">
        <f>SUM(T32:Z32)</f>
        <v>0</v>
      </c>
      <c r="AB32" s="219"/>
      <c r="AC32" s="219"/>
      <c r="AD32" s="220"/>
      <c r="AE32" s="220"/>
      <c r="AF32" s="220"/>
      <c r="AG32" s="220"/>
      <c r="AH32" s="221"/>
      <c r="AI32" s="218">
        <f>SUM(AB32:AH32)</f>
        <v>0</v>
      </c>
      <c r="AJ32" s="219"/>
      <c r="AK32" s="221"/>
      <c r="AL32" s="218">
        <f>SUM(AJ32:AK32)</f>
        <v>0</v>
      </c>
      <c r="AM32" s="220"/>
      <c r="AN32" s="220"/>
      <c r="AO32" s="222"/>
    </row>
    <row r="33" spans="2:41" s="212" customFormat="1" ht="15" customHeight="1">
      <c r="B33" s="217">
        <v>2007</v>
      </c>
      <c r="C33" s="218">
        <f t="shared" si="13"/>
        <v>0</v>
      </c>
      <c r="D33" s="219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1"/>
      <c r="S33" s="218">
        <f>SUM(D33:R33)</f>
        <v>0</v>
      </c>
      <c r="T33" s="219"/>
      <c r="U33" s="220"/>
      <c r="V33" s="220"/>
      <c r="W33" s="220"/>
      <c r="X33" s="220"/>
      <c r="Y33" s="220"/>
      <c r="Z33" s="221"/>
      <c r="AA33" s="218">
        <f>SUM(T33:Z33)</f>
        <v>0</v>
      </c>
      <c r="AB33" s="219"/>
      <c r="AC33" s="219"/>
      <c r="AD33" s="220"/>
      <c r="AE33" s="220"/>
      <c r="AF33" s="220"/>
      <c r="AG33" s="220"/>
      <c r="AH33" s="221"/>
      <c r="AI33" s="218">
        <f>SUM(AB33:AH33)</f>
        <v>0</v>
      </c>
      <c r="AJ33" s="219"/>
      <c r="AK33" s="221"/>
      <c r="AL33" s="218">
        <f>SUM(AJ33:AK33)</f>
        <v>0</v>
      </c>
      <c r="AM33" s="220"/>
      <c r="AN33" s="220"/>
      <c r="AO33" s="222"/>
    </row>
    <row r="34" spans="2:41" s="212" customFormat="1" ht="15" customHeight="1">
      <c r="B34" s="217" t="s">
        <v>226</v>
      </c>
      <c r="C34" s="218">
        <f t="shared" si="13"/>
        <v>0</v>
      </c>
      <c r="D34" s="219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1"/>
      <c r="S34" s="218">
        <f>SUM(D34:R34)</f>
        <v>0</v>
      </c>
      <c r="T34" s="219"/>
      <c r="U34" s="220"/>
      <c r="V34" s="220"/>
      <c r="W34" s="220"/>
      <c r="X34" s="220"/>
      <c r="Y34" s="220"/>
      <c r="Z34" s="221"/>
      <c r="AA34" s="218">
        <f>SUM(T34:Z34)</f>
        <v>0</v>
      </c>
      <c r="AB34" s="219"/>
      <c r="AC34" s="219"/>
      <c r="AD34" s="220"/>
      <c r="AE34" s="220"/>
      <c r="AF34" s="220"/>
      <c r="AG34" s="220"/>
      <c r="AH34" s="221"/>
      <c r="AI34" s="218">
        <f>SUM(AB34:AH34)</f>
        <v>0</v>
      </c>
      <c r="AJ34" s="219"/>
      <c r="AK34" s="221"/>
      <c r="AL34" s="218">
        <f>SUM(AJ34:AK34)</f>
        <v>0</v>
      </c>
      <c r="AM34" s="220"/>
      <c r="AN34" s="220"/>
      <c r="AO34" s="222"/>
    </row>
    <row r="35" spans="2:41" s="212" customFormat="1" ht="15" customHeight="1">
      <c r="B35" s="217" t="s">
        <v>227</v>
      </c>
      <c r="C35" s="218">
        <f t="shared" si="13"/>
        <v>0</v>
      </c>
      <c r="D35" s="219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1"/>
      <c r="S35" s="218">
        <f>SUM(D35:R35)</f>
        <v>0</v>
      </c>
      <c r="T35" s="219"/>
      <c r="U35" s="220"/>
      <c r="V35" s="220"/>
      <c r="W35" s="220"/>
      <c r="X35" s="220"/>
      <c r="Y35" s="220"/>
      <c r="Z35" s="221"/>
      <c r="AA35" s="218">
        <f>SUM(T35:Z35)</f>
        <v>0</v>
      </c>
      <c r="AB35" s="219"/>
      <c r="AC35" s="219"/>
      <c r="AD35" s="220"/>
      <c r="AE35" s="220"/>
      <c r="AF35" s="220"/>
      <c r="AG35" s="220"/>
      <c r="AH35" s="221"/>
      <c r="AI35" s="218">
        <f>SUM(AB35:AH35)</f>
        <v>0</v>
      </c>
      <c r="AJ35" s="219"/>
      <c r="AK35" s="221"/>
      <c r="AL35" s="218">
        <f>SUM(AJ35:AK35)</f>
        <v>0</v>
      </c>
      <c r="AM35" s="220"/>
      <c r="AN35" s="220"/>
      <c r="AO35" s="222"/>
    </row>
    <row r="36" spans="2:41" s="187" customFormat="1" ht="8.25" customHeight="1">
      <c r="B36" s="223"/>
      <c r="C36" s="224"/>
      <c r="D36" s="225"/>
      <c r="E36" s="225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7"/>
      <c r="T36" s="226"/>
      <c r="U36" s="226"/>
      <c r="V36" s="226"/>
      <c r="W36" s="226"/>
      <c r="X36" s="226"/>
      <c r="Y36" s="226"/>
      <c r="Z36" s="226"/>
      <c r="AA36" s="227"/>
      <c r="AB36" s="226"/>
      <c r="AC36" s="226"/>
      <c r="AD36" s="226"/>
      <c r="AE36" s="226"/>
      <c r="AF36" s="226"/>
      <c r="AG36" s="226"/>
      <c r="AH36" s="226"/>
      <c r="AI36" s="227"/>
      <c r="AJ36" s="226"/>
      <c r="AK36" s="226"/>
      <c r="AL36" s="227"/>
      <c r="AM36" s="226"/>
      <c r="AN36" s="226"/>
      <c r="AO36" s="228"/>
    </row>
    <row r="37" spans="2:41" s="212" customFormat="1" ht="15" customHeight="1">
      <c r="B37" s="229" t="s">
        <v>231</v>
      </c>
      <c r="C37" s="218">
        <f t="shared" ref="C37:C42" si="16">S37+AA37+AI37+AL37+AM37-AN37+AO37</f>
        <v>0</v>
      </c>
      <c r="D37" s="230">
        <f t="shared" ref="D37:AO37" si="17">SUM(D38:D42)</f>
        <v>0</v>
      </c>
      <c r="E37" s="230">
        <f t="shared" si="17"/>
        <v>0</v>
      </c>
      <c r="F37" s="230">
        <f t="shared" si="17"/>
        <v>0</v>
      </c>
      <c r="G37" s="230">
        <f t="shared" si="17"/>
        <v>0</v>
      </c>
      <c r="H37" s="230">
        <f t="shared" si="17"/>
        <v>0</v>
      </c>
      <c r="I37" s="230">
        <f t="shared" si="17"/>
        <v>0</v>
      </c>
      <c r="J37" s="230">
        <f t="shared" si="17"/>
        <v>0</v>
      </c>
      <c r="K37" s="230">
        <f t="shared" si="17"/>
        <v>0</v>
      </c>
      <c r="L37" s="230">
        <f>SUM(L38:L42)</f>
        <v>0</v>
      </c>
      <c r="M37" s="230">
        <f t="shared" ref="M37" si="18">SUM(M38:M42)</f>
        <v>0</v>
      </c>
      <c r="N37" s="230">
        <f t="shared" si="17"/>
        <v>0</v>
      </c>
      <c r="O37" s="230">
        <f t="shared" si="17"/>
        <v>0</v>
      </c>
      <c r="P37" s="230">
        <f t="shared" si="17"/>
        <v>0</v>
      </c>
      <c r="Q37" s="230">
        <f t="shared" si="17"/>
        <v>0</v>
      </c>
      <c r="R37" s="230">
        <f t="shared" si="17"/>
        <v>0</v>
      </c>
      <c r="S37" s="218">
        <f t="shared" si="17"/>
        <v>0</v>
      </c>
      <c r="T37" s="230">
        <f t="shared" si="17"/>
        <v>0</v>
      </c>
      <c r="U37" s="230">
        <f t="shared" si="17"/>
        <v>0</v>
      </c>
      <c r="V37" s="230">
        <f t="shared" si="17"/>
        <v>0</v>
      </c>
      <c r="W37" s="230">
        <f t="shared" si="17"/>
        <v>0</v>
      </c>
      <c r="X37" s="230">
        <f>SUM(X38:X42)</f>
        <v>0</v>
      </c>
      <c r="Y37" s="230">
        <f t="shared" si="17"/>
        <v>0</v>
      </c>
      <c r="Z37" s="230">
        <f t="shared" si="17"/>
        <v>0</v>
      </c>
      <c r="AA37" s="218">
        <f t="shared" si="17"/>
        <v>0</v>
      </c>
      <c r="AB37" s="230">
        <f t="shared" si="17"/>
        <v>0</v>
      </c>
      <c r="AC37" s="230">
        <f t="shared" si="17"/>
        <v>0</v>
      </c>
      <c r="AD37" s="230">
        <f t="shared" si="17"/>
        <v>0</v>
      </c>
      <c r="AE37" s="230">
        <f>SUM(AE38:AE42)</f>
        <v>0</v>
      </c>
      <c r="AF37" s="230">
        <f t="shared" si="17"/>
        <v>0</v>
      </c>
      <c r="AG37" s="230">
        <f t="shared" si="17"/>
        <v>0</v>
      </c>
      <c r="AH37" s="230">
        <f t="shared" si="17"/>
        <v>0</v>
      </c>
      <c r="AI37" s="218">
        <f t="shared" si="17"/>
        <v>0</v>
      </c>
      <c r="AJ37" s="230">
        <f t="shared" si="17"/>
        <v>0</v>
      </c>
      <c r="AK37" s="230">
        <f t="shared" si="17"/>
        <v>0</v>
      </c>
      <c r="AL37" s="218">
        <f t="shared" si="17"/>
        <v>0</v>
      </c>
      <c r="AM37" s="230">
        <f t="shared" si="17"/>
        <v>0</v>
      </c>
      <c r="AN37" s="230">
        <f t="shared" si="17"/>
        <v>0</v>
      </c>
      <c r="AO37" s="231">
        <f t="shared" si="17"/>
        <v>0</v>
      </c>
    </row>
    <row r="38" spans="2:41" s="212" customFormat="1" ht="15" customHeight="1">
      <c r="B38" s="217" t="s">
        <v>225</v>
      </c>
      <c r="C38" s="218">
        <f t="shared" si="16"/>
        <v>0</v>
      </c>
      <c r="D38" s="219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1"/>
      <c r="S38" s="218">
        <f>SUM(D38:R38)</f>
        <v>0</v>
      </c>
      <c r="T38" s="219"/>
      <c r="U38" s="220"/>
      <c r="V38" s="220"/>
      <c r="W38" s="220"/>
      <c r="X38" s="220"/>
      <c r="Y38" s="220"/>
      <c r="Z38" s="221"/>
      <c r="AA38" s="218">
        <f>SUM(T38:Z38)</f>
        <v>0</v>
      </c>
      <c r="AB38" s="219"/>
      <c r="AC38" s="219"/>
      <c r="AD38" s="220"/>
      <c r="AE38" s="220"/>
      <c r="AF38" s="220"/>
      <c r="AG38" s="220"/>
      <c r="AH38" s="221"/>
      <c r="AI38" s="218">
        <f>SUM(AB38:AH38)</f>
        <v>0</v>
      </c>
      <c r="AJ38" s="219"/>
      <c r="AK38" s="221"/>
      <c r="AL38" s="218">
        <f>SUM(AJ38:AK38)</f>
        <v>0</v>
      </c>
      <c r="AM38" s="220"/>
      <c r="AN38" s="220"/>
      <c r="AO38" s="222"/>
    </row>
    <row r="39" spans="2:41" s="212" customFormat="1" ht="15" customHeight="1">
      <c r="B39" s="217">
        <v>2006</v>
      </c>
      <c r="C39" s="218">
        <f t="shared" si="16"/>
        <v>0</v>
      </c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1"/>
      <c r="S39" s="218">
        <f>SUM(D39:R39)</f>
        <v>0</v>
      </c>
      <c r="T39" s="219"/>
      <c r="U39" s="220"/>
      <c r="V39" s="220"/>
      <c r="W39" s="220"/>
      <c r="X39" s="220"/>
      <c r="Y39" s="220"/>
      <c r="Z39" s="221"/>
      <c r="AA39" s="218">
        <f>SUM(T39:Z39)</f>
        <v>0</v>
      </c>
      <c r="AB39" s="219"/>
      <c r="AC39" s="219"/>
      <c r="AD39" s="220"/>
      <c r="AE39" s="220"/>
      <c r="AF39" s="220"/>
      <c r="AG39" s="220"/>
      <c r="AH39" s="221"/>
      <c r="AI39" s="218">
        <f>SUM(AB39:AH39)</f>
        <v>0</v>
      </c>
      <c r="AJ39" s="219"/>
      <c r="AK39" s="221"/>
      <c r="AL39" s="218">
        <f>SUM(AJ39:AK39)</f>
        <v>0</v>
      </c>
      <c r="AM39" s="220"/>
      <c r="AN39" s="220"/>
      <c r="AO39" s="222"/>
    </row>
    <row r="40" spans="2:41" s="212" customFormat="1" ht="15" customHeight="1">
      <c r="B40" s="217">
        <v>2007</v>
      </c>
      <c r="C40" s="218">
        <f t="shared" si="16"/>
        <v>0</v>
      </c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1"/>
      <c r="S40" s="218">
        <f>SUM(D40:R40)</f>
        <v>0</v>
      </c>
      <c r="T40" s="219"/>
      <c r="U40" s="220"/>
      <c r="V40" s="220"/>
      <c r="W40" s="220"/>
      <c r="X40" s="220"/>
      <c r="Y40" s="220"/>
      <c r="Z40" s="221"/>
      <c r="AA40" s="218">
        <f>SUM(T40:Z40)</f>
        <v>0</v>
      </c>
      <c r="AB40" s="219"/>
      <c r="AC40" s="219"/>
      <c r="AD40" s="220"/>
      <c r="AE40" s="220"/>
      <c r="AF40" s="220"/>
      <c r="AG40" s="220"/>
      <c r="AH40" s="221"/>
      <c r="AI40" s="218">
        <f>SUM(AB40:AH40)</f>
        <v>0</v>
      </c>
      <c r="AJ40" s="219"/>
      <c r="AK40" s="221"/>
      <c r="AL40" s="218">
        <f>SUM(AJ40:AK40)</f>
        <v>0</v>
      </c>
      <c r="AM40" s="220"/>
      <c r="AN40" s="220"/>
      <c r="AO40" s="222"/>
    </row>
    <row r="41" spans="2:41" s="212" customFormat="1" ht="15" customHeight="1">
      <c r="B41" s="217" t="s">
        <v>226</v>
      </c>
      <c r="C41" s="218">
        <f t="shared" si="16"/>
        <v>0</v>
      </c>
      <c r="D41" s="219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1"/>
      <c r="S41" s="218">
        <f>SUM(D41:R41)</f>
        <v>0</v>
      </c>
      <c r="T41" s="219"/>
      <c r="U41" s="220"/>
      <c r="V41" s="220"/>
      <c r="W41" s="220"/>
      <c r="X41" s="220"/>
      <c r="Y41" s="220"/>
      <c r="Z41" s="221"/>
      <c r="AA41" s="218">
        <f>SUM(T41:Z41)</f>
        <v>0</v>
      </c>
      <c r="AB41" s="219"/>
      <c r="AC41" s="219"/>
      <c r="AD41" s="220"/>
      <c r="AE41" s="220"/>
      <c r="AF41" s="220"/>
      <c r="AG41" s="220"/>
      <c r="AH41" s="221"/>
      <c r="AI41" s="218">
        <f>SUM(AB41:AH41)</f>
        <v>0</v>
      </c>
      <c r="AJ41" s="219"/>
      <c r="AK41" s="221"/>
      <c r="AL41" s="218">
        <f>SUM(AJ41:AK41)</f>
        <v>0</v>
      </c>
      <c r="AM41" s="220"/>
      <c r="AN41" s="220"/>
      <c r="AO41" s="222"/>
    </row>
    <row r="42" spans="2:41" s="212" customFormat="1" ht="15" customHeight="1">
      <c r="B42" s="217" t="s">
        <v>227</v>
      </c>
      <c r="C42" s="218">
        <f t="shared" si="16"/>
        <v>0</v>
      </c>
      <c r="D42" s="219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1"/>
      <c r="S42" s="218">
        <f>SUM(D42:R42)</f>
        <v>0</v>
      </c>
      <c r="T42" s="219"/>
      <c r="U42" s="220"/>
      <c r="V42" s="220"/>
      <c r="W42" s="220"/>
      <c r="X42" s="220"/>
      <c r="Y42" s="220"/>
      <c r="Z42" s="221"/>
      <c r="AA42" s="218">
        <f>SUM(T42:Z42)</f>
        <v>0</v>
      </c>
      <c r="AB42" s="219"/>
      <c r="AC42" s="219"/>
      <c r="AD42" s="220"/>
      <c r="AE42" s="220"/>
      <c r="AF42" s="220"/>
      <c r="AG42" s="220"/>
      <c r="AH42" s="221"/>
      <c r="AI42" s="218">
        <f>SUM(AB42:AH42)</f>
        <v>0</v>
      </c>
      <c r="AJ42" s="219"/>
      <c r="AK42" s="221"/>
      <c r="AL42" s="218">
        <f>SUM(AJ42:AK42)</f>
        <v>0</v>
      </c>
      <c r="AM42" s="220"/>
      <c r="AN42" s="220"/>
      <c r="AO42" s="222"/>
    </row>
    <row r="43" spans="2:41" s="187" customFormat="1" ht="8.25" customHeight="1">
      <c r="B43" s="223"/>
      <c r="C43" s="224"/>
      <c r="D43" s="225"/>
      <c r="E43" s="225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7"/>
      <c r="T43" s="226"/>
      <c r="U43" s="226"/>
      <c r="V43" s="226"/>
      <c r="W43" s="226"/>
      <c r="X43" s="226"/>
      <c r="Y43" s="226"/>
      <c r="Z43" s="226"/>
      <c r="AA43" s="227"/>
      <c r="AB43" s="226"/>
      <c r="AC43" s="226"/>
      <c r="AD43" s="226"/>
      <c r="AE43" s="226"/>
      <c r="AF43" s="226"/>
      <c r="AG43" s="226"/>
      <c r="AH43" s="226"/>
      <c r="AI43" s="227"/>
      <c r="AJ43" s="226"/>
      <c r="AK43" s="226"/>
      <c r="AL43" s="227"/>
      <c r="AM43" s="226"/>
      <c r="AN43" s="226"/>
      <c r="AO43" s="228"/>
    </row>
    <row r="44" spans="2:41" s="212" customFormat="1" ht="15" customHeight="1">
      <c r="B44" s="229" t="s">
        <v>232</v>
      </c>
      <c r="C44" s="218">
        <f t="shared" ref="C44:C49" si="19">S44+AA44+AI44+AL44+AM44-AN44+AO44</f>
        <v>0</v>
      </c>
      <c r="D44" s="230">
        <f t="shared" ref="D44:AO44" si="20">SUM(D45:D49)</f>
        <v>0</v>
      </c>
      <c r="E44" s="230">
        <f t="shared" si="20"/>
        <v>0</v>
      </c>
      <c r="F44" s="230">
        <f t="shared" si="20"/>
        <v>0</v>
      </c>
      <c r="G44" s="230">
        <f t="shared" si="20"/>
        <v>0</v>
      </c>
      <c r="H44" s="230">
        <f t="shared" si="20"/>
        <v>0</v>
      </c>
      <c r="I44" s="230">
        <f t="shared" si="20"/>
        <v>0</v>
      </c>
      <c r="J44" s="230">
        <f t="shared" si="20"/>
        <v>0</v>
      </c>
      <c r="K44" s="230">
        <f t="shared" si="20"/>
        <v>0</v>
      </c>
      <c r="L44" s="230">
        <f>SUM(L45:L49)</f>
        <v>0</v>
      </c>
      <c r="M44" s="230">
        <f t="shared" ref="M44" si="21">SUM(M45:M49)</f>
        <v>0</v>
      </c>
      <c r="N44" s="230">
        <f t="shared" si="20"/>
        <v>0</v>
      </c>
      <c r="O44" s="230">
        <f t="shared" si="20"/>
        <v>0</v>
      </c>
      <c r="P44" s="230">
        <f t="shared" si="20"/>
        <v>0</v>
      </c>
      <c r="Q44" s="230">
        <f t="shared" si="20"/>
        <v>0</v>
      </c>
      <c r="R44" s="230">
        <f t="shared" si="20"/>
        <v>0</v>
      </c>
      <c r="S44" s="218">
        <f t="shared" si="20"/>
        <v>0</v>
      </c>
      <c r="T44" s="230">
        <f t="shared" si="20"/>
        <v>0</v>
      </c>
      <c r="U44" s="230">
        <f t="shared" si="20"/>
        <v>0</v>
      </c>
      <c r="V44" s="230">
        <f t="shared" si="20"/>
        <v>0</v>
      </c>
      <c r="W44" s="230">
        <f t="shared" si="20"/>
        <v>0</v>
      </c>
      <c r="X44" s="230">
        <f>SUM(X45:X49)</f>
        <v>0</v>
      </c>
      <c r="Y44" s="230">
        <f t="shared" si="20"/>
        <v>0</v>
      </c>
      <c r="Z44" s="230">
        <f t="shared" si="20"/>
        <v>0</v>
      </c>
      <c r="AA44" s="218">
        <f t="shared" si="20"/>
        <v>0</v>
      </c>
      <c r="AB44" s="230">
        <f t="shared" si="20"/>
        <v>0</v>
      </c>
      <c r="AC44" s="230">
        <f t="shared" si="20"/>
        <v>0</v>
      </c>
      <c r="AD44" s="230">
        <f t="shared" si="20"/>
        <v>0</v>
      </c>
      <c r="AE44" s="230">
        <f>SUM(AE45:AE49)</f>
        <v>0</v>
      </c>
      <c r="AF44" s="230">
        <f t="shared" si="20"/>
        <v>0</v>
      </c>
      <c r="AG44" s="230">
        <f t="shared" si="20"/>
        <v>0</v>
      </c>
      <c r="AH44" s="230">
        <f t="shared" si="20"/>
        <v>0</v>
      </c>
      <c r="AI44" s="218">
        <f t="shared" si="20"/>
        <v>0</v>
      </c>
      <c r="AJ44" s="230">
        <f t="shared" si="20"/>
        <v>0</v>
      </c>
      <c r="AK44" s="230">
        <f t="shared" si="20"/>
        <v>0</v>
      </c>
      <c r="AL44" s="218">
        <f t="shared" si="20"/>
        <v>0</v>
      </c>
      <c r="AM44" s="230">
        <f t="shared" si="20"/>
        <v>0</v>
      </c>
      <c r="AN44" s="230">
        <f t="shared" si="20"/>
        <v>0</v>
      </c>
      <c r="AO44" s="231">
        <f t="shared" si="20"/>
        <v>0</v>
      </c>
    </row>
    <row r="45" spans="2:41" s="212" customFormat="1" ht="15" customHeight="1">
      <c r="B45" s="217" t="s">
        <v>225</v>
      </c>
      <c r="C45" s="218">
        <f t="shared" si="19"/>
        <v>0</v>
      </c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1"/>
      <c r="S45" s="218">
        <f>SUM(D45:R45)</f>
        <v>0</v>
      </c>
      <c r="T45" s="219"/>
      <c r="U45" s="220"/>
      <c r="V45" s="220"/>
      <c r="W45" s="220"/>
      <c r="X45" s="220"/>
      <c r="Y45" s="220"/>
      <c r="Z45" s="221"/>
      <c r="AA45" s="218">
        <f>SUM(T45:Z45)</f>
        <v>0</v>
      </c>
      <c r="AB45" s="219"/>
      <c r="AC45" s="219"/>
      <c r="AD45" s="220"/>
      <c r="AE45" s="220"/>
      <c r="AF45" s="220"/>
      <c r="AG45" s="220"/>
      <c r="AH45" s="221"/>
      <c r="AI45" s="218">
        <f>SUM(AB45:AH45)</f>
        <v>0</v>
      </c>
      <c r="AJ45" s="219"/>
      <c r="AK45" s="221"/>
      <c r="AL45" s="218">
        <f>SUM(AJ45:AK45)</f>
        <v>0</v>
      </c>
      <c r="AM45" s="220"/>
      <c r="AN45" s="220"/>
      <c r="AO45" s="222"/>
    </row>
    <row r="46" spans="2:41" s="212" customFormat="1" ht="15" customHeight="1">
      <c r="B46" s="217">
        <v>2006</v>
      </c>
      <c r="C46" s="218">
        <f t="shared" si="19"/>
        <v>0</v>
      </c>
      <c r="D46" s="219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1"/>
      <c r="S46" s="218">
        <f>SUM(D46:R46)</f>
        <v>0</v>
      </c>
      <c r="T46" s="219"/>
      <c r="U46" s="220"/>
      <c r="V46" s="220"/>
      <c r="W46" s="220"/>
      <c r="X46" s="220"/>
      <c r="Y46" s="220"/>
      <c r="Z46" s="221"/>
      <c r="AA46" s="218">
        <f>SUM(T46:Z46)</f>
        <v>0</v>
      </c>
      <c r="AB46" s="219"/>
      <c r="AC46" s="219"/>
      <c r="AD46" s="220"/>
      <c r="AE46" s="220"/>
      <c r="AF46" s="220"/>
      <c r="AG46" s="220"/>
      <c r="AH46" s="221"/>
      <c r="AI46" s="218">
        <f>SUM(AB46:AH46)</f>
        <v>0</v>
      </c>
      <c r="AJ46" s="219"/>
      <c r="AK46" s="221"/>
      <c r="AL46" s="218">
        <f>SUM(AJ46:AK46)</f>
        <v>0</v>
      </c>
      <c r="AM46" s="220"/>
      <c r="AN46" s="220"/>
      <c r="AO46" s="222"/>
    </row>
    <row r="47" spans="2:41" s="212" customFormat="1" ht="15" customHeight="1">
      <c r="B47" s="217">
        <v>2007</v>
      </c>
      <c r="C47" s="218">
        <f t="shared" si="19"/>
        <v>0</v>
      </c>
      <c r="D47" s="219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1"/>
      <c r="S47" s="218">
        <f>SUM(D47:R47)</f>
        <v>0</v>
      </c>
      <c r="T47" s="219"/>
      <c r="U47" s="220"/>
      <c r="V47" s="220"/>
      <c r="W47" s="220"/>
      <c r="X47" s="220"/>
      <c r="Y47" s="220"/>
      <c r="Z47" s="221"/>
      <c r="AA47" s="218">
        <f>SUM(T47:Z47)</f>
        <v>0</v>
      </c>
      <c r="AB47" s="219"/>
      <c r="AC47" s="219"/>
      <c r="AD47" s="220"/>
      <c r="AE47" s="220"/>
      <c r="AF47" s="220"/>
      <c r="AG47" s="220"/>
      <c r="AH47" s="221"/>
      <c r="AI47" s="218">
        <f>SUM(AB47:AH47)</f>
        <v>0</v>
      </c>
      <c r="AJ47" s="219"/>
      <c r="AK47" s="221"/>
      <c r="AL47" s="218">
        <f>SUM(AJ47:AK47)</f>
        <v>0</v>
      </c>
      <c r="AM47" s="220"/>
      <c r="AN47" s="220"/>
      <c r="AO47" s="222"/>
    </row>
    <row r="48" spans="2:41" s="212" customFormat="1" ht="15" customHeight="1">
      <c r="B48" s="217" t="s">
        <v>226</v>
      </c>
      <c r="C48" s="218">
        <f t="shared" si="19"/>
        <v>0</v>
      </c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1"/>
      <c r="S48" s="218">
        <f>SUM(D48:R48)</f>
        <v>0</v>
      </c>
      <c r="T48" s="219"/>
      <c r="U48" s="220"/>
      <c r="V48" s="220"/>
      <c r="W48" s="220"/>
      <c r="X48" s="220"/>
      <c r="Y48" s="220"/>
      <c r="Z48" s="221"/>
      <c r="AA48" s="218">
        <f>SUM(T48:Z48)</f>
        <v>0</v>
      </c>
      <c r="AB48" s="219"/>
      <c r="AC48" s="219"/>
      <c r="AD48" s="220"/>
      <c r="AE48" s="220"/>
      <c r="AF48" s="220"/>
      <c r="AG48" s="220"/>
      <c r="AH48" s="221"/>
      <c r="AI48" s="218">
        <f>SUM(AB48:AH48)</f>
        <v>0</v>
      </c>
      <c r="AJ48" s="219"/>
      <c r="AK48" s="221"/>
      <c r="AL48" s="218">
        <f>SUM(AJ48:AK48)</f>
        <v>0</v>
      </c>
      <c r="AM48" s="220"/>
      <c r="AN48" s="220"/>
      <c r="AO48" s="222"/>
    </row>
    <row r="49" spans="2:41" s="212" customFormat="1" ht="15" customHeight="1">
      <c r="B49" s="217" t="s">
        <v>227</v>
      </c>
      <c r="C49" s="218">
        <f t="shared" si="19"/>
        <v>0</v>
      </c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1"/>
      <c r="S49" s="218">
        <f>SUM(D49:R49)</f>
        <v>0</v>
      </c>
      <c r="T49" s="219"/>
      <c r="U49" s="220"/>
      <c r="V49" s="220"/>
      <c r="W49" s="220"/>
      <c r="X49" s="220"/>
      <c r="Y49" s="220"/>
      <c r="Z49" s="221"/>
      <c r="AA49" s="218">
        <f>SUM(T49:Z49)</f>
        <v>0</v>
      </c>
      <c r="AB49" s="219"/>
      <c r="AC49" s="219"/>
      <c r="AD49" s="220"/>
      <c r="AE49" s="220"/>
      <c r="AF49" s="220"/>
      <c r="AG49" s="220"/>
      <c r="AH49" s="221"/>
      <c r="AI49" s="218">
        <f>SUM(AB49:AH49)</f>
        <v>0</v>
      </c>
      <c r="AJ49" s="219"/>
      <c r="AK49" s="221"/>
      <c r="AL49" s="218">
        <f>SUM(AJ49:AK49)</f>
        <v>0</v>
      </c>
      <c r="AM49" s="220"/>
      <c r="AN49" s="220"/>
      <c r="AO49" s="222"/>
    </row>
    <row r="50" spans="2:41" s="187" customFormat="1" ht="8.25" customHeight="1">
      <c r="B50" s="223"/>
      <c r="C50" s="224"/>
      <c r="D50" s="225"/>
      <c r="E50" s="225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7"/>
      <c r="T50" s="226"/>
      <c r="U50" s="226"/>
      <c r="V50" s="226"/>
      <c r="W50" s="226"/>
      <c r="X50" s="226"/>
      <c r="Y50" s="226"/>
      <c r="Z50" s="226"/>
      <c r="AA50" s="227"/>
      <c r="AB50" s="226"/>
      <c r="AC50" s="226"/>
      <c r="AD50" s="226"/>
      <c r="AE50" s="226"/>
      <c r="AF50" s="226"/>
      <c r="AG50" s="226"/>
      <c r="AH50" s="226"/>
      <c r="AI50" s="227"/>
      <c r="AJ50" s="226"/>
      <c r="AK50" s="226"/>
      <c r="AL50" s="227"/>
      <c r="AM50" s="226"/>
      <c r="AN50" s="226"/>
      <c r="AO50" s="228"/>
    </row>
    <row r="51" spans="2:41" s="212" customFormat="1" ht="15" customHeight="1">
      <c r="B51" s="229" t="s">
        <v>233</v>
      </c>
      <c r="C51" s="218">
        <f t="shared" ref="C51:C56" si="22">S51+AA51+AI51+AL51+AM51-AN51+AO51</f>
        <v>0</v>
      </c>
      <c r="D51" s="230">
        <f t="shared" ref="D51:AO51" si="23">SUM(D52:D56)</f>
        <v>0</v>
      </c>
      <c r="E51" s="230">
        <f t="shared" si="23"/>
        <v>0</v>
      </c>
      <c r="F51" s="230">
        <f t="shared" si="23"/>
        <v>0</v>
      </c>
      <c r="G51" s="230">
        <f t="shared" si="23"/>
        <v>0</v>
      </c>
      <c r="H51" s="230">
        <f t="shared" si="23"/>
        <v>0</v>
      </c>
      <c r="I51" s="230">
        <f t="shared" si="23"/>
        <v>0</v>
      </c>
      <c r="J51" s="230">
        <f t="shared" si="23"/>
        <v>0</v>
      </c>
      <c r="K51" s="230">
        <f t="shared" si="23"/>
        <v>0</v>
      </c>
      <c r="L51" s="230">
        <f>SUM(L52:L56)</f>
        <v>0</v>
      </c>
      <c r="M51" s="230">
        <f t="shared" ref="M51" si="24">SUM(M52:M56)</f>
        <v>0</v>
      </c>
      <c r="N51" s="230">
        <f t="shared" si="23"/>
        <v>0</v>
      </c>
      <c r="O51" s="230">
        <f t="shared" si="23"/>
        <v>0</v>
      </c>
      <c r="P51" s="230">
        <f t="shared" si="23"/>
        <v>0</v>
      </c>
      <c r="Q51" s="230">
        <f t="shared" si="23"/>
        <v>0</v>
      </c>
      <c r="R51" s="230">
        <f t="shared" si="23"/>
        <v>0</v>
      </c>
      <c r="S51" s="218">
        <f t="shared" si="23"/>
        <v>0</v>
      </c>
      <c r="T51" s="230">
        <f t="shared" si="23"/>
        <v>0</v>
      </c>
      <c r="U51" s="230">
        <f t="shared" si="23"/>
        <v>0</v>
      </c>
      <c r="V51" s="230">
        <f t="shared" si="23"/>
        <v>0</v>
      </c>
      <c r="W51" s="230">
        <f t="shared" si="23"/>
        <v>0</v>
      </c>
      <c r="X51" s="230">
        <f>SUM(X52:X56)</f>
        <v>0</v>
      </c>
      <c r="Y51" s="230">
        <f t="shared" si="23"/>
        <v>0</v>
      </c>
      <c r="Z51" s="230">
        <f t="shared" si="23"/>
        <v>0</v>
      </c>
      <c r="AA51" s="218">
        <f t="shared" si="23"/>
        <v>0</v>
      </c>
      <c r="AB51" s="230">
        <f t="shared" si="23"/>
        <v>0</v>
      </c>
      <c r="AC51" s="230">
        <f t="shared" si="23"/>
        <v>0</v>
      </c>
      <c r="AD51" s="230">
        <f t="shared" si="23"/>
        <v>0</v>
      </c>
      <c r="AE51" s="230">
        <f>SUM(AE52:AE56)</f>
        <v>0</v>
      </c>
      <c r="AF51" s="230">
        <f t="shared" si="23"/>
        <v>0</v>
      </c>
      <c r="AG51" s="230">
        <f t="shared" si="23"/>
        <v>0</v>
      </c>
      <c r="AH51" s="230">
        <f t="shared" si="23"/>
        <v>0</v>
      </c>
      <c r="AI51" s="218">
        <f t="shared" si="23"/>
        <v>0</v>
      </c>
      <c r="AJ51" s="230">
        <f t="shared" si="23"/>
        <v>0</v>
      </c>
      <c r="AK51" s="230">
        <f t="shared" si="23"/>
        <v>0</v>
      </c>
      <c r="AL51" s="218">
        <f t="shared" si="23"/>
        <v>0</v>
      </c>
      <c r="AM51" s="230">
        <f t="shared" si="23"/>
        <v>0</v>
      </c>
      <c r="AN51" s="230">
        <f t="shared" si="23"/>
        <v>0</v>
      </c>
      <c r="AO51" s="231">
        <f t="shared" si="23"/>
        <v>0</v>
      </c>
    </row>
    <row r="52" spans="2:41" s="212" customFormat="1" ht="15" customHeight="1">
      <c r="B52" s="217" t="s">
        <v>225</v>
      </c>
      <c r="C52" s="218">
        <f t="shared" si="22"/>
        <v>0</v>
      </c>
      <c r="D52" s="219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1"/>
      <c r="S52" s="218">
        <f>SUM(D52:R52)</f>
        <v>0</v>
      </c>
      <c r="T52" s="219"/>
      <c r="U52" s="220"/>
      <c r="V52" s="220"/>
      <c r="W52" s="220"/>
      <c r="X52" s="220"/>
      <c r="Y52" s="220"/>
      <c r="Z52" s="221"/>
      <c r="AA52" s="218">
        <f>SUM(T52:Z52)</f>
        <v>0</v>
      </c>
      <c r="AB52" s="219"/>
      <c r="AC52" s="219"/>
      <c r="AD52" s="220"/>
      <c r="AE52" s="220"/>
      <c r="AF52" s="220"/>
      <c r="AG52" s="220"/>
      <c r="AH52" s="221"/>
      <c r="AI52" s="218">
        <f>SUM(AB52:AH52)</f>
        <v>0</v>
      </c>
      <c r="AJ52" s="219"/>
      <c r="AK52" s="221"/>
      <c r="AL52" s="218">
        <f>SUM(AJ52:AK52)</f>
        <v>0</v>
      </c>
      <c r="AM52" s="220"/>
      <c r="AN52" s="220"/>
      <c r="AO52" s="222"/>
    </row>
    <row r="53" spans="2:41" s="212" customFormat="1" ht="15" customHeight="1">
      <c r="B53" s="217">
        <v>2006</v>
      </c>
      <c r="C53" s="218">
        <f t="shared" si="22"/>
        <v>0</v>
      </c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1"/>
      <c r="S53" s="218">
        <f>SUM(D53:R53)</f>
        <v>0</v>
      </c>
      <c r="T53" s="219"/>
      <c r="U53" s="220"/>
      <c r="V53" s="220"/>
      <c r="W53" s="220"/>
      <c r="X53" s="220"/>
      <c r="Y53" s="220"/>
      <c r="Z53" s="221"/>
      <c r="AA53" s="218">
        <f>SUM(T53:Z53)</f>
        <v>0</v>
      </c>
      <c r="AB53" s="219"/>
      <c r="AC53" s="219"/>
      <c r="AD53" s="220"/>
      <c r="AE53" s="220"/>
      <c r="AF53" s="220"/>
      <c r="AG53" s="220"/>
      <c r="AH53" s="221"/>
      <c r="AI53" s="218">
        <f>SUM(AB53:AH53)</f>
        <v>0</v>
      </c>
      <c r="AJ53" s="219"/>
      <c r="AK53" s="221"/>
      <c r="AL53" s="218">
        <f>SUM(AJ53:AK53)</f>
        <v>0</v>
      </c>
      <c r="AM53" s="220"/>
      <c r="AN53" s="220"/>
      <c r="AO53" s="222"/>
    </row>
    <row r="54" spans="2:41" s="212" customFormat="1" ht="15" customHeight="1">
      <c r="B54" s="217">
        <v>2007</v>
      </c>
      <c r="C54" s="218">
        <f t="shared" si="22"/>
        <v>0</v>
      </c>
      <c r="D54" s="219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1"/>
      <c r="S54" s="218">
        <f>SUM(D54:R54)</f>
        <v>0</v>
      </c>
      <c r="T54" s="219"/>
      <c r="U54" s="220"/>
      <c r="V54" s="220"/>
      <c r="W54" s="220"/>
      <c r="X54" s="220"/>
      <c r="Y54" s="220"/>
      <c r="Z54" s="221"/>
      <c r="AA54" s="218">
        <f>SUM(T54:Z54)</f>
        <v>0</v>
      </c>
      <c r="AB54" s="219"/>
      <c r="AC54" s="219"/>
      <c r="AD54" s="220"/>
      <c r="AE54" s="220"/>
      <c r="AF54" s="220"/>
      <c r="AG54" s="220"/>
      <c r="AH54" s="221"/>
      <c r="AI54" s="218">
        <f>SUM(AB54:AH54)</f>
        <v>0</v>
      </c>
      <c r="AJ54" s="219"/>
      <c r="AK54" s="221"/>
      <c r="AL54" s="218">
        <f>SUM(AJ54:AK54)</f>
        <v>0</v>
      </c>
      <c r="AM54" s="220"/>
      <c r="AN54" s="220"/>
      <c r="AO54" s="222"/>
    </row>
    <row r="55" spans="2:41" s="212" customFormat="1" ht="15" customHeight="1">
      <c r="B55" s="217" t="s">
        <v>226</v>
      </c>
      <c r="C55" s="218">
        <f t="shared" si="22"/>
        <v>0</v>
      </c>
      <c r="D55" s="219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1"/>
      <c r="S55" s="218">
        <f>SUM(D55:R55)</f>
        <v>0</v>
      </c>
      <c r="T55" s="219"/>
      <c r="U55" s="220"/>
      <c r="V55" s="220"/>
      <c r="W55" s="220"/>
      <c r="X55" s="220"/>
      <c r="Y55" s="220"/>
      <c r="Z55" s="221"/>
      <c r="AA55" s="218">
        <f>SUM(T55:Z55)</f>
        <v>0</v>
      </c>
      <c r="AB55" s="219"/>
      <c r="AC55" s="219"/>
      <c r="AD55" s="220"/>
      <c r="AE55" s="220"/>
      <c r="AF55" s="220"/>
      <c r="AG55" s="220"/>
      <c r="AH55" s="221"/>
      <c r="AI55" s="218">
        <f>SUM(AB55:AH55)</f>
        <v>0</v>
      </c>
      <c r="AJ55" s="219"/>
      <c r="AK55" s="221"/>
      <c r="AL55" s="218">
        <f>SUM(AJ55:AK55)</f>
        <v>0</v>
      </c>
      <c r="AM55" s="220"/>
      <c r="AN55" s="220"/>
      <c r="AO55" s="222"/>
    </row>
    <row r="56" spans="2:41" s="212" customFormat="1" ht="15" customHeight="1">
      <c r="B56" s="217" t="s">
        <v>227</v>
      </c>
      <c r="C56" s="218">
        <f t="shared" si="22"/>
        <v>0</v>
      </c>
      <c r="D56" s="219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1"/>
      <c r="S56" s="218">
        <f>SUM(D56:R56)</f>
        <v>0</v>
      </c>
      <c r="T56" s="219"/>
      <c r="U56" s="220"/>
      <c r="V56" s="220"/>
      <c r="W56" s="220"/>
      <c r="X56" s="220"/>
      <c r="Y56" s="220"/>
      <c r="Z56" s="221"/>
      <c r="AA56" s="218">
        <f>SUM(T56:Z56)</f>
        <v>0</v>
      </c>
      <c r="AB56" s="219"/>
      <c r="AC56" s="219"/>
      <c r="AD56" s="220"/>
      <c r="AE56" s="220"/>
      <c r="AF56" s="220"/>
      <c r="AG56" s="220"/>
      <c r="AH56" s="221"/>
      <c r="AI56" s="218">
        <f>SUM(AB56:AH56)</f>
        <v>0</v>
      </c>
      <c r="AJ56" s="219"/>
      <c r="AK56" s="221"/>
      <c r="AL56" s="218">
        <f>SUM(AJ56:AK56)</f>
        <v>0</v>
      </c>
      <c r="AM56" s="220"/>
      <c r="AN56" s="220"/>
      <c r="AO56" s="222"/>
    </row>
    <row r="57" spans="2:41" s="187" customFormat="1" ht="8.25" customHeight="1">
      <c r="B57" s="223"/>
      <c r="C57" s="224"/>
      <c r="D57" s="225"/>
      <c r="E57" s="225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7"/>
      <c r="T57" s="226"/>
      <c r="U57" s="226"/>
      <c r="V57" s="226"/>
      <c r="W57" s="226"/>
      <c r="X57" s="226"/>
      <c r="Y57" s="226"/>
      <c r="Z57" s="226"/>
      <c r="AA57" s="227"/>
      <c r="AB57" s="226"/>
      <c r="AC57" s="226"/>
      <c r="AD57" s="226"/>
      <c r="AE57" s="226"/>
      <c r="AF57" s="226"/>
      <c r="AG57" s="226"/>
      <c r="AH57" s="226"/>
      <c r="AI57" s="227"/>
      <c r="AJ57" s="226"/>
      <c r="AK57" s="226"/>
      <c r="AL57" s="227"/>
      <c r="AM57" s="226"/>
      <c r="AN57" s="226"/>
      <c r="AO57" s="228"/>
    </row>
    <row r="58" spans="2:41" s="212" customFormat="1" ht="15" customHeight="1">
      <c r="B58" s="229" t="s">
        <v>234</v>
      </c>
      <c r="C58" s="218">
        <f t="shared" ref="C58:C63" si="25">S58+AA58+AI58+AL58+AM58-AN58+AO58</f>
        <v>0</v>
      </c>
      <c r="D58" s="230">
        <f t="shared" ref="D58:AO58" si="26">SUM(D59:D63)</f>
        <v>0</v>
      </c>
      <c r="E58" s="230">
        <f t="shared" si="26"/>
        <v>0</v>
      </c>
      <c r="F58" s="230">
        <f t="shared" si="26"/>
        <v>0</v>
      </c>
      <c r="G58" s="230">
        <f t="shared" si="26"/>
        <v>0</v>
      </c>
      <c r="H58" s="230">
        <f t="shared" si="26"/>
        <v>0</v>
      </c>
      <c r="I58" s="230">
        <f t="shared" si="26"/>
        <v>0</v>
      </c>
      <c r="J58" s="230">
        <f t="shared" si="26"/>
        <v>0</v>
      </c>
      <c r="K58" s="230">
        <f t="shared" si="26"/>
        <v>0</v>
      </c>
      <c r="L58" s="230">
        <f>SUM(L59:L63)</f>
        <v>0</v>
      </c>
      <c r="M58" s="230">
        <f t="shared" ref="M58" si="27">SUM(M59:M63)</f>
        <v>0</v>
      </c>
      <c r="N58" s="230">
        <f t="shared" si="26"/>
        <v>0</v>
      </c>
      <c r="O58" s="230">
        <f t="shared" si="26"/>
        <v>0</v>
      </c>
      <c r="P58" s="230">
        <f t="shared" si="26"/>
        <v>0</v>
      </c>
      <c r="Q58" s="230">
        <f t="shared" si="26"/>
        <v>0</v>
      </c>
      <c r="R58" s="230">
        <f t="shared" si="26"/>
        <v>0</v>
      </c>
      <c r="S58" s="218">
        <f t="shared" si="26"/>
        <v>0</v>
      </c>
      <c r="T58" s="230">
        <f t="shared" si="26"/>
        <v>0</v>
      </c>
      <c r="U58" s="230">
        <f t="shared" si="26"/>
        <v>0</v>
      </c>
      <c r="V58" s="230">
        <f t="shared" si="26"/>
        <v>0</v>
      </c>
      <c r="W58" s="230">
        <f t="shared" si="26"/>
        <v>0</v>
      </c>
      <c r="X58" s="230">
        <f>SUM(X59:X63)</f>
        <v>0</v>
      </c>
      <c r="Y58" s="230">
        <f t="shared" si="26"/>
        <v>0</v>
      </c>
      <c r="Z58" s="230">
        <f t="shared" si="26"/>
        <v>0</v>
      </c>
      <c r="AA58" s="218">
        <f t="shared" si="26"/>
        <v>0</v>
      </c>
      <c r="AB58" s="230">
        <f t="shared" si="26"/>
        <v>0</v>
      </c>
      <c r="AC58" s="230">
        <f t="shared" si="26"/>
        <v>0</v>
      </c>
      <c r="AD58" s="230">
        <f t="shared" si="26"/>
        <v>0</v>
      </c>
      <c r="AE58" s="230">
        <f>SUM(AE59:AE63)</f>
        <v>0</v>
      </c>
      <c r="AF58" s="230">
        <f t="shared" si="26"/>
        <v>0</v>
      </c>
      <c r="AG58" s="230">
        <f t="shared" si="26"/>
        <v>0</v>
      </c>
      <c r="AH58" s="230">
        <f t="shared" si="26"/>
        <v>0</v>
      </c>
      <c r="AI58" s="218">
        <f t="shared" si="26"/>
        <v>0</v>
      </c>
      <c r="AJ58" s="230">
        <f t="shared" si="26"/>
        <v>0</v>
      </c>
      <c r="AK58" s="230">
        <f t="shared" si="26"/>
        <v>0</v>
      </c>
      <c r="AL58" s="218">
        <f t="shared" si="26"/>
        <v>0</v>
      </c>
      <c r="AM58" s="230">
        <f t="shared" si="26"/>
        <v>0</v>
      </c>
      <c r="AN58" s="230">
        <f t="shared" si="26"/>
        <v>0</v>
      </c>
      <c r="AO58" s="231">
        <f t="shared" si="26"/>
        <v>0</v>
      </c>
    </row>
    <row r="59" spans="2:41" s="212" customFormat="1" ht="15" customHeight="1">
      <c r="B59" s="217" t="s">
        <v>225</v>
      </c>
      <c r="C59" s="218">
        <f t="shared" si="25"/>
        <v>0</v>
      </c>
      <c r="D59" s="219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1"/>
      <c r="S59" s="218">
        <f>SUM(D59:R59)</f>
        <v>0</v>
      </c>
      <c r="T59" s="219"/>
      <c r="U59" s="220"/>
      <c r="V59" s="220"/>
      <c r="W59" s="220"/>
      <c r="X59" s="220"/>
      <c r="Y59" s="220"/>
      <c r="Z59" s="221"/>
      <c r="AA59" s="218">
        <f>SUM(T59:Z59)</f>
        <v>0</v>
      </c>
      <c r="AB59" s="219"/>
      <c r="AC59" s="219"/>
      <c r="AD59" s="220"/>
      <c r="AE59" s="220"/>
      <c r="AF59" s="220"/>
      <c r="AG59" s="220"/>
      <c r="AH59" s="221"/>
      <c r="AI59" s="218">
        <f>SUM(AB59:AH59)</f>
        <v>0</v>
      </c>
      <c r="AJ59" s="219"/>
      <c r="AK59" s="221"/>
      <c r="AL59" s="218">
        <f>SUM(AJ59:AK59)</f>
        <v>0</v>
      </c>
      <c r="AM59" s="220"/>
      <c r="AN59" s="220"/>
      <c r="AO59" s="222"/>
    </row>
    <row r="60" spans="2:41" s="212" customFormat="1" ht="15" customHeight="1">
      <c r="B60" s="217">
        <v>2006</v>
      </c>
      <c r="C60" s="218">
        <f t="shared" si="25"/>
        <v>0</v>
      </c>
      <c r="D60" s="219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1"/>
      <c r="S60" s="218">
        <f>SUM(D60:R60)</f>
        <v>0</v>
      </c>
      <c r="T60" s="219"/>
      <c r="U60" s="220"/>
      <c r="V60" s="220"/>
      <c r="W60" s="220"/>
      <c r="X60" s="220"/>
      <c r="Y60" s="220"/>
      <c r="Z60" s="221"/>
      <c r="AA60" s="218">
        <f>SUM(T60:Z60)</f>
        <v>0</v>
      </c>
      <c r="AB60" s="219"/>
      <c r="AC60" s="219"/>
      <c r="AD60" s="220"/>
      <c r="AE60" s="220"/>
      <c r="AF60" s="220"/>
      <c r="AG60" s="220"/>
      <c r="AH60" s="221"/>
      <c r="AI60" s="218">
        <f>SUM(AB60:AH60)</f>
        <v>0</v>
      </c>
      <c r="AJ60" s="219"/>
      <c r="AK60" s="221"/>
      <c r="AL60" s="218">
        <f>SUM(AJ60:AK60)</f>
        <v>0</v>
      </c>
      <c r="AM60" s="220"/>
      <c r="AN60" s="220"/>
      <c r="AO60" s="222"/>
    </row>
    <row r="61" spans="2:41" s="212" customFormat="1" ht="15" customHeight="1">
      <c r="B61" s="217">
        <v>2007</v>
      </c>
      <c r="C61" s="218">
        <f t="shared" si="25"/>
        <v>0</v>
      </c>
      <c r="D61" s="219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1"/>
      <c r="S61" s="218">
        <f>SUM(D61:R61)</f>
        <v>0</v>
      </c>
      <c r="T61" s="219"/>
      <c r="U61" s="220"/>
      <c r="V61" s="220"/>
      <c r="W61" s="220"/>
      <c r="X61" s="220"/>
      <c r="Y61" s="220"/>
      <c r="Z61" s="221"/>
      <c r="AA61" s="218">
        <f>SUM(T61:Z61)</f>
        <v>0</v>
      </c>
      <c r="AB61" s="219"/>
      <c r="AC61" s="219"/>
      <c r="AD61" s="220"/>
      <c r="AE61" s="220"/>
      <c r="AF61" s="220"/>
      <c r="AG61" s="220"/>
      <c r="AH61" s="221"/>
      <c r="AI61" s="218">
        <f>SUM(AB61:AH61)</f>
        <v>0</v>
      </c>
      <c r="AJ61" s="219"/>
      <c r="AK61" s="221"/>
      <c r="AL61" s="218">
        <f>SUM(AJ61:AK61)</f>
        <v>0</v>
      </c>
      <c r="AM61" s="220"/>
      <c r="AN61" s="220"/>
      <c r="AO61" s="222"/>
    </row>
    <row r="62" spans="2:41" s="212" customFormat="1" ht="15" customHeight="1">
      <c r="B62" s="217" t="s">
        <v>226</v>
      </c>
      <c r="C62" s="218">
        <f t="shared" si="25"/>
        <v>0</v>
      </c>
      <c r="D62" s="219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1"/>
      <c r="S62" s="218">
        <f>SUM(D62:R62)</f>
        <v>0</v>
      </c>
      <c r="T62" s="219"/>
      <c r="U62" s="220"/>
      <c r="V62" s="220"/>
      <c r="W62" s="220"/>
      <c r="X62" s="220"/>
      <c r="Y62" s="220"/>
      <c r="Z62" s="221"/>
      <c r="AA62" s="218">
        <f>SUM(T62:Z62)</f>
        <v>0</v>
      </c>
      <c r="AB62" s="219"/>
      <c r="AC62" s="219"/>
      <c r="AD62" s="220"/>
      <c r="AE62" s="220"/>
      <c r="AF62" s="220"/>
      <c r="AG62" s="220"/>
      <c r="AH62" s="221"/>
      <c r="AI62" s="218">
        <f>SUM(AB62:AH62)</f>
        <v>0</v>
      </c>
      <c r="AJ62" s="219"/>
      <c r="AK62" s="221"/>
      <c r="AL62" s="218">
        <f>SUM(AJ62:AK62)</f>
        <v>0</v>
      </c>
      <c r="AM62" s="220"/>
      <c r="AN62" s="220"/>
      <c r="AO62" s="222"/>
    </row>
    <row r="63" spans="2:41" s="212" customFormat="1" ht="15" customHeight="1">
      <c r="B63" s="217" t="s">
        <v>227</v>
      </c>
      <c r="C63" s="218">
        <f t="shared" si="25"/>
        <v>0</v>
      </c>
      <c r="D63" s="219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1"/>
      <c r="S63" s="218">
        <f>SUM(D63:R63)</f>
        <v>0</v>
      </c>
      <c r="T63" s="219"/>
      <c r="U63" s="220"/>
      <c r="V63" s="220"/>
      <c r="W63" s="220"/>
      <c r="X63" s="220"/>
      <c r="Y63" s="220"/>
      <c r="Z63" s="221"/>
      <c r="AA63" s="218">
        <f>SUM(T63:Z63)</f>
        <v>0</v>
      </c>
      <c r="AB63" s="219"/>
      <c r="AC63" s="219"/>
      <c r="AD63" s="220"/>
      <c r="AE63" s="220"/>
      <c r="AF63" s="220"/>
      <c r="AG63" s="220"/>
      <c r="AH63" s="221"/>
      <c r="AI63" s="218">
        <f>SUM(AB63:AH63)</f>
        <v>0</v>
      </c>
      <c r="AJ63" s="219"/>
      <c r="AK63" s="221"/>
      <c r="AL63" s="218">
        <f>SUM(AJ63:AK63)</f>
        <v>0</v>
      </c>
      <c r="AM63" s="220"/>
      <c r="AN63" s="220"/>
      <c r="AO63" s="222"/>
    </row>
    <row r="64" spans="2:41" s="187" customFormat="1" ht="8.25" customHeight="1">
      <c r="B64" s="223"/>
      <c r="C64" s="224"/>
      <c r="D64" s="225"/>
      <c r="E64" s="225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7"/>
      <c r="T64" s="226"/>
      <c r="U64" s="226"/>
      <c r="V64" s="226"/>
      <c r="W64" s="226"/>
      <c r="X64" s="226"/>
      <c r="Y64" s="226"/>
      <c r="Z64" s="226"/>
      <c r="AA64" s="227"/>
      <c r="AB64" s="226"/>
      <c r="AC64" s="226"/>
      <c r="AD64" s="226"/>
      <c r="AE64" s="226"/>
      <c r="AF64" s="226"/>
      <c r="AG64" s="226"/>
      <c r="AH64" s="226"/>
      <c r="AI64" s="227"/>
      <c r="AJ64" s="226"/>
      <c r="AK64" s="226"/>
      <c r="AL64" s="227"/>
      <c r="AM64" s="226"/>
      <c r="AN64" s="226"/>
      <c r="AO64" s="228"/>
    </row>
    <row r="65" spans="2:41" s="187" customFormat="1" ht="15.75" customHeight="1" thickBot="1">
      <c r="B65" s="232" t="s">
        <v>37</v>
      </c>
      <c r="C65" s="233">
        <f t="shared" ref="C65:AO65" si="28">C58+C51+C44+C37+C30+C23+C16+C9</f>
        <v>0</v>
      </c>
      <c r="D65" s="234">
        <f t="shared" si="28"/>
        <v>0</v>
      </c>
      <c r="E65" s="234">
        <f t="shared" si="28"/>
        <v>0</v>
      </c>
      <c r="F65" s="234">
        <f t="shared" si="28"/>
        <v>0</v>
      </c>
      <c r="G65" s="234">
        <f t="shared" si="28"/>
        <v>0</v>
      </c>
      <c r="H65" s="234">
        <f t="shared" si="28"/>
        <v>0</v>
      </c>
      <c r="I65" s="234">
        <f t="shared" si="28"/>
        <v>0</v>
      </c>
      <c r="J65" s="234">
        <f t="shared" si="28"/>
        <v>0</v>
      </c>
      <c r="K65" s="234">
        <f t="shared" si="28"/>
        <v>0</v>
      </c>
      <c r="L65" s="234">
        <f>L58+L51+L44+L37+L30+L23+L16+L9</f>
        <v>0</v>
      </c>
      <c r="M65" s="234">
        <f t="shared" ref="M65" si="29">M58+M51+M44+M37+M30+M23+M16+M9</f>
        <v>0</v>
      </c>
      <c r="N65" s="234">
        <f t="shared" si="28"/>
        <v>0</v>
      </c>
      <c r="O65" s="234">
        <f t="shared" si="28"/>
        <v>0</v>
      </c>
      <c r="P65" s="234">
        <f t="shared" si="28"/>
        <v>0</v>
      </c>
      <c r="Q65" s="234">
        <f t="shared" si="28"/>
        <v>0</v>
      </c>
      <c r="R65" s="234">
        <f t="shared" si="28"/>
        <v>0</v>
      </c>
      <c r="S65" s="233">
        <f t="shared" si="28"/>
        <v>0</v>
      </c>
      <c r="T65" s="234">
        <f t="shared" si="28"/>
        <v>0</v>
      </c>
      <c r="U65" s="234">
        <f t="shared" si="28"/>
        <v>0</v>
      </c>
      <c r="V65" s="234">
        <f t="shared" si="28"/>
        <v>0</v>
      </c>
      <c r="W65" s="234">
        <f t="shared" si="28"/>
        <v>0</v>
      </c>
      <c r="X65" s="234">
        <f>X58+X51+X44+X37+X30+X23+X16+X9</f>
        <v>0</v>
      </c>
      <c r="Y65" s="234">
        <f t="shared" si="28"/>
        <v>0</v>
      </c>
      <c r="Z65" s="234">
        <f t="shared" si="28"/>
        <v>0</v>
      </c>
      <c r="AA65" s="233">
        <f t="shared" si="28"/>
        <v>0</v>
      </c>
      <c r="AB65" s="234">
        <f t="shared" si="28"/>
        <v>0</v>
      </c>
      <c r="AC65" s="234">
        <f t="shared" si="28"/>
        <v>0</v>
      </c>
      <c r="AD65" s="234">
        <f t="shared" si="28"/>
        <v>0</v>
      </c>
      <c r="AE65" s="234">
        <f>AE58+AE51+AE44+AE37+AE30+AE23+AE16+AE9</f>
        <v>0</v>
      </c>
      <c r="AF65" s="234">
        <f t="shared" si="28"/>
        <v>0</v>
      </c>
      <c r="AG65" s="234">
        <f t="shared" si="28"/>
        <v>0</v>
      </c>
      <c r="AH65" s="234">
        <f t="shared" si="28"/>
        <v>0</v>
      </c>
      <c r="AI65" s="233">
        <f t="shared" si="28"/>
        <v>0</v>
      </c>
      <c r="AJ65" s="234">
        <f t="shared" si="28"/>
        <v>0</v>
      </c>
      <c r="AK65" s="234">
        <f t="shared" si="28"/>
        <v>0</v>
      </c>
      <c r="AL65" s="233">
        <f t="shared" si="28"/>
        <v>0</v>
      </c>
      <c r="AM65" s="234">
        <f t="shared" si="28"/>
        <v>0</v>
      </c>
      <c r="AN65" s="234">
        <f t="shared" si="28"/>
        <v>0</v>
      </c>
      <c r="AO65" s="235">
        <f t="shared" si="28"/>
        <v>0</v>
      </c>
    </row>
    <row r="66" spans="2:41" s="187" customFormat="1" ht="15" customHeight="1">
      <c r="C66" s="236"/>
      <c r="D66" s="237"/>
      <c r="E66" s="237"/>
    </row>
    <row r="67" spans="2:41" s="187" customFormat="1" ht="16.5" customHeight="1" thickBot="1">
      <c r="B67" s="238" t="s">
        <v>235</v>
      </c>
      <c r="C67" s="236"/>
      <c r="D67" s="237"/>
      <c r="E67" s="237"/>
    </row>
    <row r="68" spans="2:41" s="212" customFormat="1" ht="15" customHeight="1">
      <c r="B68" s="213" t="s">
        <v>224</v>
      </c>
      <c r="C68" s="214">
        <f t="shared" ref="C68:C73" si="30">S68+AA68+AI68+AL68+AM68-AN68+AO68</f>
        <v>0</v>
      </c>
      <c r="D68" s="215">
        <f t="shared" ref="D68:AO68" si="31">SUM(D69:D73)</f>
        <v>0</v>
      </c>
      <c r="E68" s="215">
        <f t="shared" si="31"/>
        <v>0</v>
      </c>
      <c r="F68" s="215">
        <f t="shared" si="31"/>
        <v>0</v>
      </c>
      <c r="G68" s="215">
        <f t="shared" si="31"/>
        <v>0</v>
      </c>
      <c r="H68" s="215">
        <f t="shared" si="31"/>
        <v>0</v>
      </c>
      <c r="I68" s="215">
        <f t="shared" si="31"/>
        <v>0</v>
      </c>
      <c r="J68" s="215">
        <f t="shared" si="31"/>
        <v>0</v>
      </c>
      <c r="K68" s="215">
        <f t="shared" si="31"/>
        <v>0</v>
      </c>
      <c r="L68" s="215">
        <f>SUM(L69:L73)</f>
        <v>0</v>
      </c>
      <c r="M68" s="215">
        <f t="shared" ref="M68" si="32">SUM(M69:M73)</f>
        <v>0</v>
      </c>
      <c r="N68" s="215">
        <f t="shared" si="31"/>
        <v>0</v>
      </c>
      <c r="O68" s="215">
        <f t="shared" si="31"/>
        <v>0</v>
      </c>
      <c r="P68" s="215">
        <f t="shared" si="31"/>
        <v>0</v>
      </c>
      <c r="Q68" s="215">
        <f t="shared" si="31"/>
        <v>0</v>
      </c>
      <c r="R68" s="215">
        <f t="shared" si="31"/>
        <v>0</v>
      </c>
      <c r="S68" s="214">
        <f t="shared" si="31"/>
        <v>0</v>
      </c>
      <c r="T68" s="215">
        <f t="shared" si="31"/>
        <v>0</v>
      </c>
      <c r="U68" s="215">
        <f t="shared" si="31"/>
        <v>0</v>
      </c>
      <c r="V68" s="215">
        <f t="shared" si="31"/>
        <v>0</v>
      </c>
      <c r="W68" s="215">
        <f t="shared" si="31"/>
        <v>0</v>
      </c>
      <c r="X68" s="215">
        <f>SUM(X69:X73)</f>
        <v>0</v>
      </c>
      <c r="Y68" s="215">
        <f t="shared" si="31"/>
        <v>0</v>
      </c>
      <c r="Z68" s="215">
        <f t="shared" si="31"/>
        <v>0</v>
      </c>
      <c r="AA68" s="214">
        <f t="shared" si="31"/>
        <v>0</v>
      </c>
      <c r="AB68" s="215">
        <f t="shared" si="31"/>
        <v>0</v>
      </c>
      <c r="AC68" s="215">
        <f t="shared" si="31"/>
        <v>0</v>
      </c>
      <c r="AD68" s="215">
        <f t="shared" si="31"/>
        <v>0</v>
      </c>
      <c r="AE68" s="215">
        <f>SUM(AE69:AE73)</f>
        <v>0</v>
      </c>
      <c r="AF68" s="215">
        <f t="shared" si="31"/>
        <v>0</v>
      </c>
      <c r="AG68" s="215">
        <f t="shared" si="31"/>
        <v>0</v>
      </c>
      <c r="AH68" s="215">
        <f t="shared" si="31"/>
        <v>0</v>
      </c>
      <c r="AI68" s="214">
        <f t="shared" si="31"/>
        <v>0</v>
      </c>
      <c r="AJ68" s="215">
        <f t="shared" si="31"/>
        <v>0</v>
      </c>
      <c r="AK68" s="215">
        <f t="shared" si="31"/>
        <v>0</v>
      </c>
      <c r="AL68" s="214">
        <f t="shared" si="31"/>
        <v>0</v>
      </c>
      <c r="AM68" s="215">
        <f t="shared" si="31"/>
        <v>0</v>
      </c>
      <c r="AN68" s="215">
        <f t="shared" si="31"/>
        <v>0</v>
      </c>
      <c r="AO68" s="216">
        <f t="shared" si="31"/>
        <v>0</v>
      </c>
    </row>
    <row r="69" spans="2:41" s="212" customFormat="1" ht="15" customHeight="1">
      <c r="B69" s="217" t="s">
        <v>225</v>
      </c>
      <c r="C69" s="218">
        <f t="shared" si="30"/>
        <v>0</v>
      </c>
      <c r="D69" s="219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1"/>
      <c r="S69" s="218">
        <f>SUM(D69:R69)</f>
        <v>0</v>
      </c>
      <c r="T69" s="219"/>
      <c r="U69" s="220"/>
      <c r="V69" s="220"/>
      <c r="W69" s="220"/>
      <c r="X69" s="220"/>
      <c r="Y69" s="220"/>
      <c r="Z69" s="221"/>
      <c r="AA69" s="218">
        <f>SUM(T69:Z69)</f>
        <v>0</v>
      </c>
      <c r="AB69" s="219"/>
      <c r="AC69" s="219"/>
      <c r="AD69" s="220"/>
      <c r="AE69" s="220"/>
      <c r="AF69" s="220"/>
      <c r="AG69" s="220"/>
      <c r="AH69" s="221"/>
      <c r="AI69" s="218">
        <f>SUM(AB69:AH69)</f>
        <v>0</v>
      </c>
      <c r="AJ69" s="219"/>
      <c r="AK69" s="221"/>
      <c r="AL69" s="218">
        <f>SUM(AJ69:AK69)</f>
        <v>0</v>
      </c>
      <c r="AM69" s="220"/>
      <c r="AN69" s="220"/>
      <c r="AO69" s="222"/>
    </row>
    <row r="70" spans="2:41" s="212" customFormat="1" ht="15" customHeight="1">
      <c r="B70" s="217">
        <v>2006</v>
      </c>
      <c r="C70" s="218">
        <f t="shared" si="30"/>
        <v>0</v>
      </c>
      <c r="D70" s="219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1"/>
      <c r="S70" s="218">
        <f>SUM(D70:R70)</f>
        <v>0</v>
      </c>
      <c r="T70" s="219"/>
      <c r="U70" s="220"/>
      <c r="V70" s="220"/>
      <c r="W70" s="220"/>
      <c r="X70" s="220"/>
      <c r="Y70" s="220"/>
      <c r="Z70" s="221"/>
      <c r="AA70" s="218">
        <f>SUM(T70:Z70)</f>
        <v>0</v>
      </c>
      <c r="AB70" s="219"/>
      <c r="AC70" s="219"/>
      <c r="AD70" s="220"/>
      <c r="AE70" s="220"/>
      <c r="AF70" s="220"/>
      <c r="AG70" s="220"/>
      <c r="AH70" s="221"/>
      <c r="AI70" s="218">
        <f>SUM(AB70:AH70)</f>
        <v>0</v>
      </c>
      <c r="AJ70" s="219"/>
      <c r="AK70" s="221"/>
      <c r="AL70" s="218">
        <f>SUM(AJ70:AK70)</f>
        <v>0</v>
      </c>
      <c r="AM70" s="220"/>
      <c r="AN70" s="220"/>
      <c r="AO70" s="222"/>
    </row>
    <row r="71" spans="2:41" s="212" customFormat="1" ht="15" customHeight="1">
      <c r="B71" s="217">
        <v>2007</v>
      </c>
      <c r="C71" s="218">
        <f t="shared" si="30"/>
        <v>0</v>
      </c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1"/>
      <c r="S71" s="218">
        <f>SUM(D71:R71)</f>
        <v>0</v>
      </c>
      <c r="T71" s="219"/>
      <c r="U71" s="220"/>
      <c r="V71" s="220"/>
      <c r="W71" s="220"/>
      <c r="X71" s="220"/>
      <c r="Y71" s="220"/>
      <c r="Z71" s="221"/>
      <c r="AA71" s="218">
        <f>SUM(T71:Z71)</f>
        <v>0</v>
      </c>
      <c r="AB71" s="219"/>
      <c r="AC71" s="219"/>
      <c r="AD71" s="220"/>
      <c r="AE71" s="220"/>
      <c r="AF71" s="220"/>
      <c r="AG71" s="220"/>
      <c r="AH71" s="221"/>
      <c r="AI71" s="218">
        <f>SUM(AB71:AH71)</f>
        <v>0</v>
      </c>
      <c r="AJ71" s="219"/>
      <c r="AK71" s="221"/>
      <c r="AL71" s="218">
        <f>SUM(AJ71:AK71)</f>
        <v>0</v>
      </c>
      <c r="AM71" s="220"/>
      <c r="AN71" s="220"/>
      <c r="AO71" s="222"/>
    </row>
    <row r="72" spans="2:41" s="212" customFormat="1" ht="15" customHeight="1">
      <c r="B72" s="217" t="s">
        <v>226</v>
      </c>
      <c r="C72" s="218">
        <f t="shared" si="30"/>
        <v>0</v>
      </c>
      <c r="D72" s="219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1"/>
      <c r="S72" s="218">
        <f>SUM(D72:R72)</f>
        <v>0</v>
      </c>
      <c r="T72" s="219"/>
      <c r="U72" s="220"/>
      <c r="V72" s="220"/>
      <c r="W72" s="220"/>
      <c r="X72" s="220"/>
      <c r="Y72" s="220"/>
      <c r="Z72" s="221"/>
      <c r="AA72" s="218">
        <f>SUM(T72:Z72)</f>
        <v>0</v>
      </c>
      <c r="AB72" s="219"/>
      <c r="AC72" s="219"/>
      <c r="AD72" s="220"/>
      <c r="AE72" s="220"/>
      <c r="AF72" s="220"/>
      <c r="AG72" s="220"/>
      <c r="AH72" s="221"/>
      <c r="AI72" s="218">
        <f>SUM(AB72:AH72)</f>
        <v>0</v>
      </c>
      <c r="AJ72" s="219"/>
      <c r="AK72" s="221"/>
      <c r="AL72" s="218">
        <f>SUM(AJ72:AK72)</f>
        <v>0</v>
      </c>
      <c r="AM72" s="220"/>
      <c r="AN72" s="220"/>
      <c r="AO72" s="222"/>
    </row>
    <row r="73" spans="2:41" s="212" customFormat="1" ht="15" customHeight="1">
      <c r="B73" s="217" t="s">
        <v>227</v>
      </c>
      <c r="C73" s="218">
        <f t="shared" si="30"/>
        <v>0</v>
      </c>
      <c r="D73" s="219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1"/>
      <c r="S73" s="218">
        <f>SUM(D73:R73)</f>
        <v>0</v>
      </c>
      <c r="T73" s="219"/>
      <c r="U73" s="220"/>
      <c r="V73" s="220"/>
      <c r="W73" s="220"/>
      <c r="X73" s="220"/>
      <c r="Y73" s="220"/>
      <c r="Z73" s="221"/>
      <c r="AA73" s="218">
        <f>SUM(T73:Z73)</f>
        <v>0</v>
      </c>
      <c r="AB73" s="219"/>
      <c r="AC73" s="219"/>
      <c r="AD73" s="220"/>
      <c r="AE73" s="220"/>
      <c r="AF73" s="220"/>
      <c r="AG73" s="220"/>
      <c r="AH73" s="221"/>
      <c r="AI73" s="218">
        <f>SUM(AB73:AH73)</f>
        <v>0</v>
      </c>
      <c r="AJ73" s="219"/>
      <c r="AK73" s="221"/>
      <c r="AL73" s="218">
        <f>SUM(AJ73:AK73)</f>
        <v>0</v>
      </c>
      <c r="AM73" s="220"/>
      <c r="AN73" s="220"/>
      <c r="AO73" s="222"/>
    </row>
    <row r="74" spans="2:41" s="187" customFormat="1" ht="8.25" customHeight="1">
      <c r="B74" s="223"/>
      <c r="C74" s="224"/>
      <c r="D74" s="225"/>
      <c r="E74" s="225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7"/>
      <c r="T74" s="226"/>
      <c r="U74" s="226"/>
      <c r="V74" s="226"/>
      <c r="W74" s="226"/>
      <c r="X74" s="226"/>
      <c r="Y74" s="226"/>
      <c r="Z74" s="226"/>
      <c r="AA74" s="227"/>
      <c r="AB74" s="226"/>
      <c r="AC74" s="226"/>
      <c r="AD74" s="226"/>
      <c r="AE74" s="226"/>
      <c r="AF74" s="226"/>
      <c r="AG74" s="226"/>
      <c r="AH74" s="226"/>
      <c r="AI74" s="227"/>
      <c r="AJ74" s="226"/>
      <c r="AK74" s="226"/>
      <c r="AL74" s="227"/>
      <c r="AM74" s="226"/>
      <c r="AN74" s="226"/>
      <c r="AO74" s="228"/>
    </row>
    <row r="75" spans="2:41" s="212" customFormat="1" ht="15" customHeight="1">
      <c r="B75" s="229" t="s">
        <v>228</v>
      </c>
      <c r="C75" s="218">
        <f t="shared" ref="C75:C80" si="33">S75+AA75+AI75+AL75+AM75-AN75+AO75</f>
        <v>0</v>
      </c>
      <c r="D75" s="230">
        <f t="shared" ref="D75:AO75" si="34">SUM(D76:D80)</f>
        <v>0</v>
      </c>
      <c r="E75" s="230">
        <f t="shared" si="34"/>
        <v>0</v>
      </c>
      <c r="F75" s="230">
        <f t="shared" si="34"/>
        <v>0</v>
      </c>
      <c r="G75" s="230">
        <f t="shared" si="34"/>
        <v>0</v>
      </c>
      <c r="H75" s="230">
        <f t="shared" si="34"/>
        <v>0</v>
      </c>
      <c r="I75" s="230">
        <f t="shared" si="34"/>
        <v>0</v>
      </c>
      <c r="J75" s="230">
        <f t="shared" si="34"/>
        <v>0</v>
      </c>
      <c r="K75" s="230">
        <f t="shared" si="34"/>
        <v>0</v>
      </c>
      <c r="L75" s="230">
        <f>SUM(L76:L80)</f>
        <v>0</v>
      </c>
      <c r="M75" s="230">
        <f t="shared" ref="M75" si="35">SUM(M76:M80)</f>
        <v>0</v>
      </c>
      <c r="N75" s="230">
        <f t="shared" si="34"/>
        <v>0</v>
      </c>
      <c r="O75" s="230">
        <f t="shared" si="34"/>
        <v>0</v>
      </c>
      <c r="P75" s="230">
        <f t="shared" si="34"/>
        <v>0</v>
      </c>
      <c r="Q75" s="230">
        <f t="shared" si="34"/>
        <v>0</v>
      </c>
      <c r="R75" s="230">
        <f t="shared" si="34"/>
        <v>0</v>
      </c>
      <c r="S75" s="218">
        <f t="shared" si="34"/>
        <v>0</v>
      </c>
      <c r="T75" s="230">
        <f t="shared" si="34"/>
        <v>0</v>
      </c>
      <c r="U75" s="230">
        <f t="shared" si="34"/>
        <v>0</v>
      </c>
      <c r="V75" s="230">
        <f t="shared" si="34"/>
        <v>0</v>
      </c>
      <c r="W75" s="230">
        <f t="shared" si="34"/>
        <v>0</v>
      </c>
      <c r="X75" s="230">
        <f>SUM(X76:X80)</f>
        <v>0</v>
      </c>
      <c r="Y75" s="230">
        <f t="shared" si="34"/>
        <v>0</v>
      </c>
      <c r="Z75" s="230">
        <f t="shared" si="34"/>
        <v>0</v>
      </c>
      <c r="AA75" s="218">
        <f t="shared" si="34"/>
        <v>0</v>
      </c>
      <c r="AB75" s="230">
        <f t="shared" si="34"/>
        <v>0</v>
      </c>
      <c r="AC75" s="230">
        <f t="shared" si="34"/>
        <v>0</v>
      </c>
      <c r="AD75" s="230">
        <f t="shared" si="34"/>
        <v>0</v>
      </c>
      <c r="AE75" s="230">
        <f>SUM(AE76:AE80)</f>
        <v>0</v>
      </c>
      <c r="AF75" s="230">
        <f t="shared" si="34"/>
        <v>0</v>
      </c>
      <c r="AG75" s="230">
        <f t="shared" si="34"/>
        <v>0</v>
      </c>
      <c r="AH75" s="230">
        <f t="shared" si="34"/>
        <v>0</v>
      </c>
      <c r="AI75" s="218">
        <f t="shared" si="34"/>
        <v>0</v>
      </c>
      <c r="AJ75" s="230">
        <f t="shared" si="34"/>
        <v>0</v>
      </c>
      <c r="AK75" s="230">
        <f t="shared" si="34"/>
        <v>0</v>
      </c>
      <c r="AL75" s="218">
        <f t="shared" si="34"/>
        <v>0</v>
      </c>
      <c r="AM75" s="230">
        <f t="shared" si="34"/>
        <v>0</v>
      </c>
      <c r="AN75" s="230">
        <f t="shared" si="34"/>
        <v>0</v>
      </c>
      <c r="AO75" s="231">
        <f t="shared" si="34"/>
        <v>0</v>
      </c>
    </row>
    <row r="76" spans="2:41" s="212" customFormat="1" ht="15" customHeight="1">
      <c r="B76" s="217" t="s">
        <v>225</v>
      </c>
      <c r="C76" s="218">
        <f t="shared" si="33"/>
        <v>0</v>
      </c>
      <c r="D76" s="219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1"/>
      <c r="S76" s="218">
        <f>SUM(D76:R76)</f>
        <v>0</v>
      </c>
      <c r="T76" s="219"/>
      <c r="U76" s="220"/>
      <c r="V76" s="220"/>
      <c r="W76" s="220"/>
      <c r="X76" s="220"/>
      <c r="Y76" s="220"/>
      <c r="Z76" s="221"/>
      <c r="AA76" s="218">
        <f>SUM(T76:Z76)</f>
        <v>0</v>
      </c>
      <c r="AB76" s="219"/>
      <c r="AC76" s="219"/>
      <c r="AD76" s="220"/>
      <c r="AE76" s="220"/>
      <c r="AF76" s="220"/>
      <c r="AG76" s="220"/>
      <c r="AH76" s="221"/>
      <c r="AI76" s="218">
        <f>SUM(AB76:AH76)</f>
        <v>0</v>
      </c>
      <c r="AJ76" s="219"/>
      <c r="AK76" s="221"/>
      <c r="AL76" s="218">
        <f>SUM(AJ76:AK76)</f>
        <v>0</v>
      </c>
      <c r="AM76" s="220"/>
      <c r="AN76" s="220"/>
      <c r="AO76" s="222"/>
    </row>
    <row r="77" spans="2:41" s="212" customFormat="1" ht="15" customHeight="1">
      <c r="B77" s="217">
        <v>2006</v>
      </c>
      <c r="C77" s="218">
        <f t="shared" si="33"/>
        <v>0</v>
      </c>
      <c r="D77" s="219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1"/>
      <c r="S77" s="218">
        <f>SUM(D77:R77)</f>
        <v>0</v>
      </c>
      <c r="T77" s="219"/>
      <c r="U77" s="220"/>
      <c r="V77" s="220"/>
      <c r="W77" s="220"/>
      <c r="X77" s="220"/>
      <c r="Y77" s="220"/>
      <c r="Z77" s="221"/>
      <c r="AA77" s="218">
        <f>SUM(T77:Z77)</f>
        <v>0</v>
      </c>
      <c r="AB77" s="219"/>
      <c r="AC77" s="219"/>
      <c r="AD77" s="220"/>
      <c r="AE77" s="220"/>
      <c r="AF77" s="220"/>
      <c r="AG77" s="220"/>
      <c r="AH77" s="221"/>
      <c r="AI77" s="218">
        <f>SUM(AB77:AH77)</f>
        <v>0</v>
      </c>
      <c r="AJ77" s="219"/>
      <c r="AK77" s="221"/>
      <c r="AL77" s="218">
        <f>SUM(AJ77:AK77)</f>
        <v>0</v>
      </c>
      <c r="AM77" s="220"/>
      <c r="AN77" s="220"/>
      <c r="AO77" s="222"/>
    </row>
    <row r="78" spans="2:41" s="212" customFormat="1" ht="15" customHeight="1">
      <c r="B78" s="217">
        <v>2007</v>
      </c>
      <c r="C78" s="218">
        <f t="shared" si="33"/>
        <v>0</v>
      </c>
      <c r="D78" s="219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1"/>
      <c r="S78" s="218">
        <f>SUM(D78:R78)</f>
        <v>0</v>
      </c>
      <c r="T78" s="219"/>
      <c r="U78" s="220"/>
      <c r="V78" s="220"/>
      <c r="W78" s="220"/>
      <c r="X78" s="220"/>
      <c r="Y78" s="220"/>
      <c r="Z78" s="221"/>
      <c r="AA78" s="218">
        <f>SUM(T78:Z78)</f>
        <v>0</v>
      </c>
      <c r="AB78" s="219"/>
      <c r="AC78" s="219"/>
      <c r="AD78" s="220"/>
      <c r="AE78" s="220"/>
      <c r="AF78" s="220"/>
      <c r="AG78" s="220"/>
      <c r="AH78" s="221"/>
      <c r="AI78" s="218">
        <f>SUM(AB78:AH78)</f>
        <v>0</v>
      </c>
      <c r="AJ78" s="219"/>
      <c r="AK78" s="221"/>
      <c r="AL78" s="218">
        <f>SUM(AJ78:AK78)</f>
        <v>0</v>
      </c>
      <c r="AM78" s="220"/>
      <c r="AN78" s="220"/>
      <c r="AO78" s="222"/>
    </row>
    <row r="79" spans="2:41" s="212" customFormat="1" ht="15" customHeight="1">
      <c r="B79" s="217" t="s">
        <v>226</v>
      </c>
      <c r="C79" s="218">
        <f t="shared" si="33"/>
        <v>0</v>
      </c>
      <c r="D79" s="219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1"/>
      <c r="S79" s="218">
        <f>SUM(D79:R79)</f>
        <v>0</v>
      </c>
      <c r="T79" s="219"/>
      <c r="U79" s="220"/>
      <c r="V79" s="220"/>
      <c r="W79" s="220"/>
      <c r="X79" s="220"/>
      <c r="Y79" s="220"/>
      <c r="Z79" s="221"/>
      <c r="AA79" s="218">
        <f>SUM(T79:Z79)</f>
        <v>0</v>
      </c>
      <c r="AB79" s="219"/>
      <c r="AC79" s="219"/>
      <c r="AD79" s="220"/>
      <c r="AE79" s="220"/>
      <c r="AF79" s="220"/>
      <c r="AG79" s="220"/>
      <c r="AH79" s="221"/>
      <c r="AI79" s="218">
        <f>SUM(AB79:AH79)</f>
        <v>0</v>
      </c>
      <c r="AJ79" s="219"/>
      <c r="AK79" s="221"/>
      <c r="AL79" s="218">
        <f>SUM(AJ79:AK79)</f>
        <v>0</v>
      </c>
      <c r="AM79" s="220"/>
      <c r="AN79" s="220"/>
      <c r="AO79" s="222"/>
    </row>
    <row r="80" spans="2:41" s="212" customFormat="1" ht="15" customHeight="1">
      <c r="B80" s="217" t="s">
        <v>227</v>
      </c>
      <c r="C80" s="218">
        <f t="shared" si="33"/>
        <v>0</v>
      </c>
      <c r="D80" s="219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1"/>
      <c r="S80" s="218">
        <f>SUM(D80:R80)</f>
        <v>0</v>
      </c>
      <c r="T80" s="219"/>
      <c r="U80" s="220"/>
      <c r="V80" s="220"/>
      <c r="W80" s="220"/>
      <c r="X80" s="220"/>
      <c r="Y80" s="220"/>
      <c r="Z80" s="221"/>
      <c r="AA80" s="218">
        <f>SUM(T80:Z80)</f>
        <v>0</v>
      </c>
      <c r="AB80" s="219"/>
      <c r="AC80" s="219"/>
      <c r="AD80" s="220"/>
      <c r="AE80" s="220"/>
      <c r="AF80" s="220"/>
      <c r="AG80" s="220"/>
      <c r="AH80" s="221"/>
      <c r="AI80" s="218">
        <f>SUM(AB80:AH80)</f>
        <v>0</v>
      </c>
      <c r="AJ80" s="219"/>
      <c r="AK80" s="221"/>
      <c r="AL80" s="218">
        <f>SUM(AJ80:AK80)</f>
        <v>0</v>
      </c>
      <c r="AM80" s="220"/>
      <c r="AN80" s="220"/>
      <c r="AO80" s="222"/>
    </row>
    <row r="81" spans="2:41" s="187" customFormat="1" ht="8.25" customHeight="1">
      <c r="B81" s="223"/>
      <c r="C81" s="224"/>
      <c r="D81" s="225"/>
      <c r="E81" s="225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7"/>
      <c r="T81" s="226"/>
      <c r="U81" s="226"/>
      <c r="V81" s="226"/>
      <c r="W81" s="226"/>
      <c r="X81" s="226"/>
      <c r="Y81" s="226"/>
      <c r="Z81" s="226"/>
      <c r="AA81" s="227"/>
      <c r="AB81" s="226"/>
      <c r="AC81" s="226"/>
      <c r="AD81" s="226"/>
      <c r="AE81" s="226"/>
      <c r="AF81" s="226"/>
      <c r="AG81" s="226"/>
      <c r="AH81" s="226"/>
      <c r="AI81" s="227"/>
      <c r="AJ81" s="226"/>
      <c r="AK81" s="226"/>
      <c r="AL81" s="227"/>
      <c r="AM81" s="226"/>
      <c r="AN81" s="226"/>
      <c r="AO81" s="228"/>
    </row>
    <row r="82" spans="2:41" s="212" customFormat="1" ht="15" customHeight="1">
      <c r="B82" s="229" t="s">
        <v>229</v>
      </c>
      <c r="C82" s="218">
        <f t="shared" ref="C82:C87" si="36">S82+AA82+AI82+AL82+AM82-AN82+AO82</f>
        <v>0</v>
      </c>
      <c r="D82" s="230">
        <f t="shared" ref="D82:AO82" si="37">SUM(D83:D87)</f>
        <v>0</v>
      </c>
      <c r="E82" s="230">
        <f t="shared" si="37"/>
        <v>0</v>
      </c>
      <c r="F82" s="230">
        <f t="shared" si="37"/>
        <v>0</v>
      </c>
      <c r="G82" s="230">
        <f t="shared" si="37"/>
        <v>0</v>
      </c>
      <c r="H82" s="230">
        <f t="shared" si="37"/>
        <v>0</v>
      </c>
      <c r="I82" s="230">
        <f t="shared" si="37"/>
        <v>0</v>
      </c>
      <c r="J82" s="230">
        <f t="shared" si="37"/>
        <v>0</v>
      </c>
      <c r="K82" s="230">
        <f t="shared" si="37"/>
        <v>0</v>
      </c>
      <c r="L82" s="230">
        <f>SUM(L83:L87)</f>
        <v>0</v>
      </c>
      <c r="M82" s="230">
        <f t="shared" ref="M82" si="38">SUM(M83:M87)</f>
        <v>0</v>
      </c>
      <c r="N82" s="230">
        <f t="shared" si="37"/>
        <v>0</v>
      </c>
      <c r="O82" s="230">
        <f t="shared" si="37"/>
        <v>0</v>
      </c>
      <c r="P82" s="230">
        <f t="shared" si="37"/>
        <v>0</v>
      </c>
      <c r="Q82" s="230">
        <f t="shared" si="37"/>
        <v>0</v>
      </c>
      <c r="R82" s="230">
        <f t="shared" si="37"/>
        <v>0</v>
      </c>
      <c r="S82" s="218">
        <f t="shared" si="37"/>
        <v>0</v>
      </c>
      <c r="T82" s="230">
        <f t="shared" si="37"/>
        <v>0</v>
      </c>
      <c r="U82" s="230">
        <f t="shared" si="37"/>
        <v>0</v>
      </c>
      <c r="V82" s="230">
        <f t="shared" si="37"/>
        <v>0</v>
      </c>
      <c r="W82" s="230">
        <f t="shared" si="37"/>
        <v>0</v>
      </c>
      <c r="X82" s="230">
        <f>SUM(X83:X87)</f>
        <v>0</v>
      </c>
      <c r="Y82" s="230">
        <f t="shared" si="37"/>
        <v>0</v>
      </c>
      <c r="Z82" s="230">
        <f t="shared" si="37"/>
        <v>0</v>
      </c>
      <c r="AA82" s="218">
        <f t="shared" si="37"/>
        <v>0</v>
      </c>
      <c r="AB82" s="230">
        <f t="shared" si="37"/>
        <v>0</v>
      </c>
      <c r="AC82" s="230">
        <f t="shared" si="37"/>
        <v>0</v>
      </c>
      <c r="AD82" s="230">
        <f t="shared" si="37"/>
        <v>0</v>
      </c>
      <c r="AE82" s="230">
        <f>SUM(AE83:AE87)</f>
        <v>0</v>
      </c>
      <c r="AF82" s="230">
        <f t="shared" si="37"/>
        <v>0</v>
      </c>
      <c r="AG82" s="230">
        <f t="shared" si="37"/>
        <v>0</v>
      </c>
      <c r="AH82" s="230">
        <f t="shared" si="37"/>
        <v>0</v>
      </c>
      <c r="AI82" s="218">
        <f t="shared" si="37"/>
        <v>0</v>
      </c>
      <c r="AJ82" s="230">
        <f t="shared" si="37"/>
        <v>0</v>
      </c>
      <c r="AK82" s="230">
        <f t="shared" si="37"/>
        <v>0</v>
      </c>
      <c r="AL82" s="218">
        <f t="shared" si="37"/>
        <v>0</v>
      </c>
      <c r="AM82" s="230">
        <f t="shared" si="37"/>
        <v>0</v>
      </c>
      <c r="AN82" s="230">
        <f t="shared" si="37"/>
        <v>0</v>
      </c>
      <c r="AO82" s="231">
        <f t="shared" si="37"/>
        <v>0</v>
      </c>
    </row>
    <row r="83" spans="2:41" s="212" customFormat="1" ht="15" customHeight="1">
      <c r="B83" s="217" t="s">
        <v>225</v>
      </c>
      <c r="C83" s="218">
        <f t="shared" si="36"/>
        <v>0</v>
      </c>
      <c r="D83" s="219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1"/>
      <c r="S83" s="218">
        <f>SUM(D83:R83)</f>
        <v>0</v>
      </c>
      <c r="T83" s="219"/>
      <c r="U83" s="220"/>
      <c r="V83" s="220"/>
      <c r="W83" s="220"/>
      <c r="X83" s="220"/>
      <c r="Y83" s="220"/>
      <c r="Z83" s="221"/>
      <c r="AA83" s="218">
        <f>SUM(T83:Z83)</f>
        <v>0</v>
      </c>
      <c r="AB83" s="219"/>
      <c r="AC83" s="219"/>
      <c r="AD83" s="220"/>
      <c r="AE83" s="220"/>
      <c r="AF83" s="220"/>
      <c r="AG83" s="220"/>
      <c r="AH83" s="221"/>
      <c r="AI83" s="218">
        <f>SUM(AB83:AH83)</f>
        <v>0</v>
      </c>
      <c r="AJ83" s="219"/>
      <c r="AK83" s="221"/>
      <c r="AL83" s="218">
        <f>SUM(AJ83:AK83)</f>
        <v>0</v>
      </c>
      <c r="AM83" s="220"/>
      <c r="AN83" s="220"/>
      <c r="AO83" s="222"/>
    </row>
    <row r="84" spans="2:41" s="212" customFormat="1" ht="15" customHeight="1">
      <c r="B84" s="217">
        <v>2006</v>
      </c>
      <c r="C84" s="218">
        <f t="shared" si="36"/>
        <v>0</v>
      </c>
      <c r="D84" s="219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1"/>
      <c r="S84" s="218">
        <f>SUM(D84:R84)</f>
        <v>0</v>
      </c>
      <c r="T84" s="219"/>
      <c r="U84" s="220"/>
      <c r="V84" s="220"/>
      <c r="W84" s="220"/>
      <c r="X84" s="220"/>
      <c r="Y84" s="220"/>
      <c r="Z84" s="221"/>
      <c r="AA84" s="218">
        <f>SUM(T84:Z84)</f>
        <v>0</v>
      </c>
      <c r="AB84" s="219"/>
      <c r="AC84" s="219"/>
      <c r="AD84" s="220"/>
      <c r="AE84" s="220"/>
      <c r="AF84" s="220"/>
      <c r="AG84" s="220"/>
      <c r="AH84" s="221"/>
      <c r="AI84" s="218">
        <f>SUM(AB84:AH84)</f>
        <v>0</v>
      </c>
      <c r="AJ84" s="219"/>
      <c r="AK84" s="221"/>
      <c r="AL84" s="218">
        <f>SUM(AJ84:AK84)</f>
        <v>0</v>
      </c>
      <c r="AM84" s="220"/>
      <c r="AN84" s="220"/>
      <c r="AO84" s="222"/>
    </row>
    <row r="85" spans="2:41" s="212" customFormat="1" ht="15" customHeight="1">
      <c r="B85" s="217">
        <v>2007</v>
      </c>
      <c r="C85" s="218">
        <f t="shared" si="36"/>
        <v>0</v>
      </c>
      <c r="D85" s="219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1"/>
      <c r="S85" s="218">
        <f>SUM(D85:R85)</f>
        <v>0</v>
      </c>
      <c r="T85" s="219"/>
      <c r="U85" s="220"/>
      <c r="V85" s="220"/>
      <c r="W85" s="220"/>
      <c r="X85" s="220"/>
      <c r="Y85" s="220"/>
      <c r="Z85" s="221"/>
      <c r="AA85" s="218">
        <f>SUM(T85:Z85)</f>
        <v>0</v>
      </c>
      <c r="AB85" s="219"/>
      <c r="AC85" s="219"/>
      <c r="AD85" s="220"/>
      <c r="AE85" s="220"/>
      <c r="AF85" s="220"/>
      <c r="AG85" s="220"/>
      <c r="AH85" s="221"/>
      <c r="AI85" s="218">
        <f>SUM(AB85:AH85)</f>
        <v>0</v>
      </c>
      <c r="AJ85" s="219"/>
      <c r="AK85" s="221"/>
      <c r="AL85" s="218">
        <f>SUM(AJ85:AK85)</f>
        <v>0</v>
      </c>
      <c r="AM85" s="220"/>
      <c r="AN85" s="220"/>
      <c r="AO85" s="222"/>
    </row>
    <row r="86" spans="2:41" s="212" customFormat="1" ht="15" customHeight="1">
      <c r="B86" s="217" t="s">
        <v>226</v>
      </c>
      <c r="C86" s="218">
        <f t="shared" si="36"/>
        <v>0</v>
      </c>
      <c r="D86" s="219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1"/>
      <c r="S86" s="218">
        <f>SUM(D86:R86)</f>
        <v>0</v>
      </c>
      <c r="T86" s="219"/>
      <c r="U86" s="220"/>
      <c r="V86" s="220"/>
      <c r="W86" s="220"/>
      <c r="X86" s="220"/>
      <c r="Y86" s="220"/>
      <c r="Z86" s="221"/>
      <c r="AA86" s="218">
        <f>SUM(T86:Z86)</f>
        <v>0</v>
      </c>
      <c r="AB86" s="219"/>
      <c r="AC86" s="219"/>
      <c r="AD86" s="220"/>
      <c r="AE86" s="220"/>
      <c r="AF86" s="220"/>
      <c r="AG86" s="220"/>
      <c r="AH86" s="221"/>
      <c r="AI86" s="218">
        <f>SUM(AB86:AH86)</f>
        <v>0</v>
      </c>
      <c r="AJ86" s="219"/>
      <c r="AK86" s="221"/>
      <c r="AL86" s="218">
        <f>SUM(AJ86:AK86)</f>
        <v>0</v>
      </c>
      <c r="AM86" s="220"/>
      <c r="AN86" s="220"/>
      <c r="AO86" s="222"/>
    </row>
    <row r="87" spans="2:41" s="212" customFormat="1" ht="15" customHeight="1">
      <c r="B87" s="217" t="s">
        <v>227</v>
      </c>
      <c r="C87" s="218">
        <f t="shared" si="36"/>
        <v>0</v>
      </c>
      <c r="D87" s="219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1"/>
      <c r="S87" s="218">
        <f>SUM(D87:R87)</f>
        <v>0</v>
      </c>
      <c r="T87" s="219"/>
      <c r="U87" s="220"/>
      <c r="V87" s="220"/>
      <c r="W87" s="220"/>
      <c r="X87" s="220"/>
      <c r="Y87" s="220"/>
      <c r="Z87" s="221"/>
      <c r="AA87" s="218">
        <f>SUM(T87:Z87)</f>
        <v>0</v>
      </c>
      <c r="AB87" s="219"/>
      <c r="AC87" s="219"/>
      <c r="AD87" s="220"/>
      <c r="AE87" s="220"/>
      <c r="AF87" s="220"/>
      <c r="AG87" s="220"/>
      <c r="AH87" s="221"/>
      <c r="AI87" s="218">
        <f>SUM(AB87:AH87)</f>
        <v>0</v>
      </c>
      <c r="AJ87" s="219"/>
      <c r="AK87" s="221"/>
      <c r="AL87" s="218">
        <f>SUM(AJ87:AK87)</f>
        <v>0</v>
      </c>
      <c r="AM87" s="220"/>
      <c r="AN87" s="220"/>
      <c r="AO87" s="222"/>
    </row>
    <row r="88" spans="2:41" s="187" customFormat="1" ht="8.25" customHeight="1">
      <c r="B88" s="223"/>
      <c r="C88" s="224"/>
      <c r="D88" s="225"/>
      <c r="E88" s="225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7"/>
      <c r="T88" s="226"/>
      <c r="U88" s="226"/>
      <c r="V88" s="226"/>
      <c r="W88" s="226"/>
      <c r="X88" s="226"/>
      <c r="Y88" s="226"/>
      <c r="Z88" s="226"/>
      <c r="AA88" s="227"/>
      <c r="AB88" s="226"/>
      <c r="AC88" s="226"/>
      <c r="AD88" s="226"/>
      <c r="AE88" s="226"/>
      <c r="AF88" s="226"/>
      <c r="AG88" s="226"/>
      <c r="AH88" s="226"/>
      <c r="AI88" s="227"/>
      <c r="AJ88" s="226"/>
      <c r="AK88" s="226"/>
      <c r="AL88" s="227"/>
      <c r="AM88" s="226"/>
      <c r="AN88" s="226"/>
      <c r="AO88" s="228"/>
    </row>
    <row r="89" spans="2:41" s="212" customFormat="1" ht="15" customHeight="1">
      <c r="B89" s="229" t="s">
        <v>230</v>
      </c>
      <c r="C89" s="218">
        <f t="shared" ref="C89:C94" si="39">S89+AA89+AI89+AL89+AM89-AN89+AO89</f>
        <v>0</v>
      </c>
      <c r="D89" s="230">
        <f t="shared" ref="D89:AO89" si="40">SUM(D90:D94)</f>
        <v>0</v>
      </c>
      <c r="E89" s="230">
        <f t="shared" si="40"/>
        <v>0</v>
      </c>
      <c r="F89" s="230">
        <f t="shared" si="40"/>
        <v>0</v>
      </c>
      <c r="G89" s="230">
        <f t="shared" si="40"/>
        <v>0</v>
      </c>
      <c r="H89" s="230">
        <f t="shared" si="40"/>
        <v>0</v>
      </c>
      <c r="I89" s="230">
        <f t="shared" si="40"/>
        <v>0</v>
      </c>
      <c r="J89" s="230">
        <f t="shared" si="40"/>
        <v>0</v>
      </c>
      <c r="K89" s="230">
        <f t="shared" si="40"/>
        <v>0</v>
      </c>
      <c r="L89" s="230">
        <f>SUM(L90:L94)</f>
        <v>0</v>
      </c>
      <c r="M89" s="230">
        <f t="shared" ref="M89" si="41">SUM(M90:M94)</f>
        <v>0</v>
      </c>
      <c r="N89" s="230">
        <f t="shared" si="40"/>
        <v>0</v>
      </c>
      <c r="O89" s="230">
        <f t="shared" si="40"/>
        <v>0</v>
      </c>
      <c r="P89" s="230">
        <f t="shared" si="40"/>
        <v>0</v>
      </c>
      <c r="Q89" s="230">
        <f t="shared" si="40"/>
        <v>0</v>
      </c>
      <c r="R89" s="230">
        <f t="shared" si="40"/>
        <v>0</v>
      </c>
      <c r="S89" s="218">
        <f t="shared" si="40"/>
        <v>0</v>
      </c>
      <c r="T89" s="230">
        <f t="shared" si="40"/>
        <v>0</v>
      </c>
      <c r="U89" s="230">
        <f t="shared" si="40"/>
        <v>0</v>
      </c>
      <c r="V89" s="230">
        <f t="shared" si="40"/>
        <v>0</v>
      </c>
      <c r="W89" s="230">
        <f t="shared" si="40"/>
        <v>0</v>
      </c>
      <c r="X89" s="230">
        <f>SUM(X90:X94)</f>
        <v>0</v>
      </c>
      <c r="Y89" s="230">
        <f t="shared" si="40"/>
        <v>0</v>
      </c>
      <c r="Z89" s="230">
        <f t="shared" si="40"/>
        <v>0</v>
      </c>
      <c r="AA89" s="218">
        <f t="shared" si="40"/>
        <v>0</v>
      </c>
      <c r="AB89" s="230">
        <f t="shared" si="40"/>
        <v>0</v>
      </c>
      <c r="AC89" s="230">
        <f t="shared" si="40"/>
        <v>0</v>
      </c>
      <c r="AD89" s="230">
        <f t="shared" si="40"/>
        <v>0</v>
      </c>
      <c r="AE89" s="230">
        <f>SUM(AE90:AE94)</f>
        <v>0</v>
      </c>
      <c r="AF89" s="230">
        <f t="shared" si="40"/>
        <v>0</v>
      </c>
      <c r="AG89" s="230">
        <f t="shared" si="40"/>
        <v>0</v>
      </c>
      <c r="AH89" s="230">
        <f t="shared" si="40"/>
        <v>0</v>
      </c>
      <c r="AI89" s="218">
        <f t="shared" si="40"/>
        <v>0</v>
      </c>
      <c r="AJ89" s="230">
        <f t="shared" si="40"/>
        <v>0</v>
      </c>
      <c r="AK89" s="230">
        <f t="shared" si="40"/>
        <v>0</v>
      </c>
      <c r="AL89" s="218">
        <f t="shared" si="40"/>
        <v>0</v>
      </c>
      <c r="AM89" s="230">
        <f t="shared" si="40"/>
        <v>0</v>
      </c>
      <c r="AN89" s="230">
        <f t="shared" si="40"/>
        <v>0</v>
      </c>
      <c r="AO89" s="231">
        <f t="shared" si="40"/>
        <v>0</v>
      </c>
    </row>
    <row r="90" spans="2:41" s="212" customFormat="1" ht="15" customHeight="1">
      <c r="B90" s="217" t="s">
        <v>225</v>
      </c>
      <c r="C90" s="218">
        <f t="shared" si="39"/>
        <v>0</v>
      </c>
      <c r="D90" s="219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1"/>
      <c r="S90" s="218">
        <f>SUM(D90:R90)</f>
        <v>0</v>
      </c>
      <c r="T90" s="219"/>
      <c r="U90" s="220"/>
      <c r="V90" s="220"/>
      <c r="W90" s="220"/>
      <c r="X90" s="220"/>
      <c r="Y90" s="220"/>
      <c r="Z90" s="221"/>
      <c r="AA90" s="218">
        <f>SUM(T90:Z90)</f>
        <v>0</v>
      </c>
      <c r="AB90" s="219"/>
      <c r="AC90" s="219"/>
      <c r="AD90" s="220"/>
      <c r="AE90" s="220"/>
      <c r="AF90" s="220"/>
      <c r="AG90" s="220"/>
      <c r="AH90" s="221"/>
      <c r="AI90" s="218">
        <f>SUM(AB90:AH90)</f>
        <v>0</v>
      </c>
      <c r="AJ90" s="219"/>
      <c r="AK90" s="221"/>
      <c r="AL90" s="218">
        <f>SUM(AJ90:AK90)</f>
        <v>0</v>
      </c>
      <c r="AM90" s="220"/>
      <c r="AN90" s="220"/>
      <c r="AO90" s="222"/>
    </row>
    <row r="91" spans="2:41" s="212" customFormat="1" ht="15" customHeight="1">
      <c r="B91" s="217">
        <v>2006</v>
      </c>
      <c r="C91" s="218">
        <f t="shared" si="39"/>
        <v>0</v>
      </c>
      <c r="D91" s="219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1"/>
      <c r="S91" s="218">
        <f>SUM(D91:R91)</f>
        <v>0</v>
      </c>
      <c r="T91" s="219"/>
      <c r="U91" s="220"/>
      <c r="V91" s="220"/>
      <c r="W91" s="220"/>
      <c r="X91" s="220"/>
      <c r="Y91" s="220"/>
      <c r="Z91" s="221"/>
      <c r="AA91" s="218">
        <f>SUM(T91:Z91)</f>
        <v>0</v>
      </c>
      <c r="AB91" s="219"/>
      <c r="AC91" s="219"/>
      <c r="AD91" s="220"/>
      <c r="AE91" s="220"/>
      <c r="AF91" s="220"/>
      <c r="AG91" s="220"/>
      <c r="AH91" s="221"/>
      <c r="AI91" s="218">
        <f>SUM(AB91:AH91)</f>
        <v>0</v>
      </c>
      <c r="AJ91" s="219"/>
      <c r="AK91" s="221"/>
      <c r="AL91" s="218">
        <f>SUM(AJ91:AK91)</f>
        <v>0</v>
      </c>
      <c r="AM91" s="220"/>
      <c r="AN91" s="220"/>
      <c r="AO91" s="222"/>
    </row>
    <row r="92" spans="2:41" s="212" customFormat="1" ht="15" customHeight="1">
      <c r="B92" s="217">
        <v>2007</v>
      </c>
      <c r="C92" s="218">
        <f t="shared" si="39"/>
        <v>0</v>
      </c>
      <c r="D92" s="219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1"/>
      <c r="S92" s="218">
        <f>SUM(D92:R92)</f>
        <v>0</v>
      </c>
      <c r="T92" s="219"/>
      <c r="U92" s="220"/>
      <c r="V92" s="220"/>
      <c r="W92" s="220"/>
      <c r="X92" s="220"/>
      <c r="Y92" s="220"/>
      <c r="Z92" s="221"/>
      <c r="AA92" s="218">
        <f>SUM(T92:Z92)</f>
        <v>0</v>
      </c>
      <c r="AB92" s="219"/>
      <c r="AC92" s="219"/>
      <c r="AD92" s="220"/>
      <c r="AE92" s="220"/>
      <c r="AF92" s="220"/>
      <c r="AG92" s="220"/>
      <c r="AH92" s="221"/>
      <c r="AI92" s="218">
        <f>SUM(AB92:AH92)</f>
        <v>0</v>
      </c>
      <c r="AJ92" s="219"/>
      <c r="AK92" s="221"/>
      <c r="AL92" s="218">
        <f>SUM(AJ92:AK92)</f>
        <v>0</v>
      </c>
      <c r="AM92" s="220"/>
      <c r="AN92" s="220"/>
      <c r="AO92" s="222"/>
    </row>
    <row r="93" spans="2:41" s="212" customFormat="1" ht="15" customHeight="1">
      <c r="B93" s="217" t="s">
        <v>226</v>
      </c>
      <c r="C93" s="218">
        <f t="shared" si="39"/>
        <v>0</v>
      </c>
      <c r="D93" s="219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1"/>
      <c r="S93" s="218">
        <f>SUM(D93:R93)</f>
        <v>0</v>
      </c>
      <c r="T93" s="219"/>
      <c r="U93" s="220"/>
      <c r="V93" s="220"/>
      <c r="W93" s="220"/>
      <c r="X93" s="220"/>
      <c r="Y93" s="220"/>
      <c r="Z93" s="221"/>
      <c r="AA93" s="218">
        <f>SUM(T93:Z93)</f>
        <v>0</v>
      </c>
      <c r="AB93" s="219"/>
      <c r="AC93" s="219"/>
      <c r="AD93" s="220"/>
      <c r="AE93" s="220"/>
      <c r="AF93" s="220"/>
      <c r="AG93" s="220"/>
      <c r="AH93" s="221"/>
      <c r="AI93" s="218">
        <f>SUM(AB93:AH93)</f>
        <v>0</v>
      </c>
      <c r="AJ93" s="219"/>
      <c r="AK93" s="221"/>
      <c r="AL93" s="218">
        <f>SUM(AJ93:AK93)</f>
        <v>0</v>
      </c>
      <c r="AM93" s="220"/>
      <c r="AN93" s="220"/>
      <c r="AO93" s="222"/>
    </row>
    <row r="94" spans="2:41" s="212" customFormat="1" ht="15" customHeight="1">
      <c r="B94" s="217" t="s">
        <v>227</v>
      </c>
      <c r="C94" s="218">
        <f t="shared" si="39"/>
        <v>0</v>
      </c>
      <c r="D94" s="219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1"/>
      <c r="S94" s="218">
        <f>SUM(D94:R94)</f>
        <v>0</v>
      </c>
      <c r="T94" s="219"/>
      <c r="U94" s="220"/>
      <c r="V94" s="220"/>
      <c r="W94" s="220"/>
      <c r="X94" s="220"/>
      <c r="Y94" s="220"/>
      <c r="Z94" s="221"/>
      <c r="AA94" s="218">
        <f>SUM(T94:Z94)</f>
        <v>0</v>
      </c>
      <c r="AB94" s="219"/>
      <c r="AC94" s="219"/>
      <c r="AD94" s="220"/>
      <c r="AE94" s="220"/>
      <c r="AF94" s="220"/>
      <c r="AG94" s="220"/>
      <c r="AH94" s="221"/>
      <c r="AI94" s="218">
        <f>SUM(AB94:AH94)</f>
        <v>0</v>
      </c>
      <c r="AJ94" s="219"/>
      <c r="AK94" s="221"/>
      <c r="AL94" s="218">
        <f>SUM(AJ94:AK94)</f>
        <v>0</v>
      </c>
      <c r="AM94" s="220"/>
      <c r="AN94" s="220"/>
      <c r="AO94" s="222"/>
    </row>
    <row r="95" spans="2:41" s="187" customFormat="1" ht="8.25" customHeight="1">
      <c r="B95" s="223"/>
      <c r="C95" s="224"/>
      <c r="D95" s="225"/>
      <c r="E95" s="225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7"/>
      <c r="T95" s="226"/>
      <c r="U95" s="226"/>
      <c r="V95" s="226"/>
      <c r="W95" s="226"/>
      <c r="X95" s="226"/>
      <c r="Y95" s="226"/>
      <c r="Z95" s="226"/>
      <c r="AA95" s="227"/>
      <c r="AB95" s="226"/>
      <c r="AC95" s="226"/>
      <c r="AD95" s="226"/>
      <c r="AE95" s="226"/>
      <c r="AF95" s="226"/>
      <c r="AG95" s="226"/>
      <c r="AH95" s="226"/>
      <c r="AI95" s="227"/>
      <c r="AJ95" s="226"/>
      <c r="AK95" s="226"/>
      <c r="AL95" s="227"/>
      <c r="AM95" s="226"/>
      <c r="AN95" s="226"/>
      <c r="AO95" s="228"/>
    </row>
    <row r="96" spans="2:41" s="212" customFormat="1" ht="15" customHeight="1">
      <c r="B96" s="229" t="s">
        <v>231</v>
      </c>
      <c r="C96" s="218">
        <f t="shared" ref="C96:C101" si="42">S96+AA96+AI96+AL96+AM96-AN96+AO96</f>
        <v>0</v>
      </c>
      <c r="D96" s="230">
        <f t="shared" ref="D96:AO96" si="43">SUM(D97:D101)</f>
        <v>0</v>
      </c>
      <c r="E96" s="230">
        <f t="shared" si="43"/>
        <v>0</v>
      </c>
      <c r="F96" s="230">
        <f t="shared" si="43"/>
        <v>0</v>
      </c>
      <c r="G96" s="230">
        <f t="shared" si="43"/>
        <v>0</v>
      </c>
      <c r="H96" s="230">
        <f t="shared" si="43"/>
        <v>0</v>
      </c>
      <c r="I96" s="230">
        <f t="shared" si="43"/>
        <v>0</v>
      </c>
      <c r="J96" s="230">
        <f t="shared" si="43"/>
        <v>0</v>
      </c>
      <c r="K96" s="230">
        <f t="shared" si="43"/>
        <v>0</v>
      </c>
      <c r="L96" s="230">
        <f>SUM(L97:L101)</f>
        <v>0</v>
      </c>
      <c r="M96" s="230">
        <f t="shared" ref="M96" si="44">SUM(M97:M101)</f>
        <v>0</v>
      </c>
      <c r="N96" s="230">
        <f t="shared" si="43"/>
        <v>0</v>
      </c>
      <c r="O96" s="230">
        <f t="shared" si="43"/>
        <v>0</v>
      </c>
      <c r="P96" s="230">
        <f t="shared" si="43"/>
        <v>0</v>
      </c>
      <c r="Q96" s="230">
        <f t="shared" si="43"/>
        <v>0</v>
      </c>
      <c r="R96" s="230">
        <f t="shared" si="43"/>
        <v>0</v>
      </c>
      <c r="S96" s="218">
        <f t="shared" si="43"/>
        <v>0</v>
      </c>
      <c r="T96" s="230">
        <f t="shared" si="43"/>
        <v>0</v>
      </c>
      <c r="U96" s="230">
        <f t="shared" si="43"/>
        <v>0</v>
      </c>
      <c r="V96" s="230">
        <f t="shared" si="43"/>
        <v>0</v>
      </c>
      <c r="W96" s="230">
        <f t="shared" si="43"/>
        <v>0</v>
      </c>
      <c r="X96" s="230">
        <f>SUM(X97:X101)</f>
        <v>0</v>
      </c>
      <c r="Y96" s="230">
        <f t="shared" si="43"/>
        <v>0</v>
      </c>
      <c r="Z96" s="230">
        <f t="shared" si="43"/>
        <v>0</v>
      </c>
      <c r="AA96" s="218">
        <f t="shared" si="43"/>
        <v>0</v>
      </c>
      <c r="AB96" s="230">
        <f t="shared" si="43"/>
        <v>0</v>
      </c>
      <c r="AC96" s="230">
        <f t="shared" si="43"/>
        <v>0</v>
      </c>
      <c r="AD96" s="230">
        <f t="shared" si="43"/>
        <v>0</v>
      </c>
      <c r="AE96" s="230">
        <f>SUM(AE97:AE101)</f>
        <v>0</v>
      </c>
      <c r="AF96" s="230">
        <f t="shared" si="43"/>
        <v>0</v>
      </c>
      <c r="AG96" s="230">
        <f t="shared" si="43"/>
        <v>0</v>
      </c>
      <c r="AH96" s="230">
        <f t="shared" si="43"/>
        <v>0</v>
      </c>
      <c r="AI96" s="218">
        <f t="shared" si="43"/>
        <v>0</v>
      </c>
      <c r="AJ96" s="230">
        <f t="shared" si="43"/>
        <v>0</v>
      </c>
      <c r="AK96" s="230">
        <f t="shared" si="43"/>
        <v>0</v>
      </c>
      <c r="AL96" s="218">
        <f t="shared" si="43"/>
        <v>0</v>
      </c>
      <c r="AM96" s="230">
        <f t="shared" si="43"/>
        <v>0</v>
      </c>
      <c r="AN96" s="230">
        <f t="shared" si="43"/>
        <v>0</v>
      </c>
      <c r="AO96" s="231">
        <f t="shared" si="43"/>
        <v>0</v>
      </c>
    </row>
    <row r="97" spans="2:41" s="212" customFormat="1" ht="15" customHeight="1">
      <c r="B97" s="217" t="s">
        <v>225</v>
      </c>
      <c r="C97" s="218">
        <f t="shared" si="42"/>
        <v>0</v>
      </c>
      <c r="D97" s="219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1"/>
      <c r="S97" s="218">
        <f>SUM(D97:R97)</f>
        <v>0</v>
      </c>
      <c r="T97" s="219"/>
      <c r="U97" s="220"/>
      <c r="V97" s="220"/>
      <c r="W97" s="220"/>
      <c r="X97" s="220"/>
      <c r="Y97" s="220"/>
      <c r="Z97" s="221"/>
      <c r="AA97" s="218">
        <f>SUM(T97:Z97)</f>
        <v>0</v>
      </c>
      <c r="AB97" s="219"/>
      <c r="AC97" s="219"/>
      <c r="AD97" s="220"/>
      <c r="AE97" s="220"/>
      <c r="AF97" s="220"/>
      <c r="AG97" s="220"/>
      <c r="AH97" s="221"/>
      <c r="AI97" s="218">
        <f>SUM(AB97:AH97)</f>
        <v>0</v>
      </c>
      <c r="AJ97" s="219"/>
      <c r="AK97" s="221"/>
      <c r="AL97" s="218">
        <f>SUM(AJ97:AK97)</f>
        <v>0</v>
      </c>
      <c r="AM97" s="220"/>
      <c r="AN97" s="220"/>
      <c r="AO97" s="222"/>
    </row>
    <row r="98" spans="2:41" s="212" customFormat="1" ht="15" customHeight="1">
      <c r="B98" s="217">
        <v>2006</v>
      </c>
      <c r="C98" s="218">
        <f t="shared" si="42"/>
        <v>0</v>
      </c>
      <c r="D98" s="219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1"/>
      <c r="S98" s="218">
        <f>SUM(D98:R98)</f>
        <v>0</v>
      </c>
      <c r="T98" s="219"/>
      <c r="U98" s="220"/>
      <c r="V98" s="220"/>
      <c r="W98" s="220"/>
      <c r="X98" s="220"/>
      <c r="Y98" s="220"/>
      <c r="Z98" s="221"/>
      <c r="AA98" s="218">
        <f>SUM(T98:Z98)</f>
        <v>0</v>
      </c>
      <c r="AB98" s="219"/>
      <c r="AC98" s="219"/>
      <c r="AD98" s="220"/>
      <c r="AE98" s="220"/>
      <c r="AF98" s="220"/>
      <c r="AG98" s="220"/>
      <c r="AH98" s="221"/>
      <c r="AI98" s="218">
        <f>SUM(AB98:AH98)</f>
        <v>0</v>
      </c>
      <c r="AJ98" s="219"/>
      <c r="AK98" s="221"/>
      <c r="AL98" s="218">
        <f>SUM(AJ98:AK98)</f>
        <v>0</v>
      </c>
      <c r="AM98" s="220"/>
      <c r="AN98" s="220"/>
      <c r="AO98" s="222"/>
    </row>
    <row r="99" spans="2:41" s="212" customFormat="1" ht="15" customHeight="1">
      <c r="B99" s="217">
        <v>2007</v>
      </c>
      <c r="C99" s="218">
        <f t="shared" si="42"/>
        <v>0</v>
      </c>
      <c r="D99" s="219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1"/>
      <c r="S99" s="218">
        <f>SUM(D99:R99)</f>
        <v>0</v>
      </c>
      <c r="T99" s="219"/>
      <c r="U99" s="220"/>
      <c r="V99" s="220"/>
      <c r="W99" s="220"/>
      <c r="X99" s="220"/>
      <c r="Y99" s="220"/>
      <c r="Z99" s="221"/>
      <c r="AA99" s="218">
        <f>SUM(T99:Z99)</f>
        <v>0</v>
      </c>
      <c r="AB99" s="219"/>
      <c r="AC99" s="219"/>
      <c r="AD99" s="220"/>
      <c r="AE99" s="220"/>
      <c r="AF99" s="220"/>
      <c r="AG99" s="220"/>
      <c r="AH99" s="221"/>
      <c r="AI99" s="218">
        <f>SUM(AB99:AH99)</f>
        <v>0</v>
      </c>
      <c r="AJ99" s="219"/>
      <c r="AK99" s="221"/>
      <c r="AL99" s="218">
        <f>SUM(AJ99:AK99)</f>
        <v>0</v>
      </c>
      <c r="AM99" s="220"/>
      <c r="AN99" s="220"/>
      <c r="AO99" s="222"/>
    </row>
    <row r="100" spans="2:41" s="212" customFormat="1" ht="15" customHeight="1">
      <c r="B100" s="217" t="s">
        <v>226</v>
      </c>
      <c r="C100" s="218">
        <f t="shared" si="42"/>
        <v>0</v>
      </c>
      <c r="D100" s="219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1"/>
      <c r="S100" s="218">
        <f>SUM(D100:R100)</f>
        <v>0</v>
      </c>
      <c r="T100" s="219"/>
      <c r="U100" s="220"/>
      <c r="V100" s="220"/>
      <c r="W100" s="220"/>
      <c r="X100" s="220"/>
      <c r="Y100" s="220"/>
      <c r="Z100" s="221"/>
      <c r="AA100" s="218">
        <f>SUM(T100:Z100)</f>
        <v>0</v>
      </c>
      <c r="AB100" s="219"/>
      <c r="AC100" s="219"/>
      <c r="AD100" s="220"/>
      <c r="AE100" s="220"/>
      <c r="AF100" s="220"/>
      <c r="AG100" s="220"/>
      <c r="AH100" s="221"/>
      <c r="AI100" s="218">
        <f>SUM(AB100:AH100)</f>
        <v>0</v>
      </c>
      <c r="AJ100" s="219"/>
      <c r="AK100" s="221"/>
      <c r="AL100" s="218">
        <f>SUM(AJ100:AK100)</f>
        <v>0</v>
      </c>
      <c r="AM100" s="220"/>
      <c r="AN100" s="220"/>
      <c r="AO100" s="222"/>
    </row>
    <row r="101" spans="2:41" s="212" customFormat="1" ht="15" customHeight="1">
      <c r="B101" s="217" t="s">
        <v>227</v>
      </c>
      <c r="C101" s="218">
        <f t="shared" si="42"/>
        <v>0</v>
      </c>
      <c r="D101" s="219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1"/>
      <c r="S101" s="218">
        <f>SUM(D101:R101)</f>
        <v>0</v>
      </c>
      <c r="T101" s="219"/>
      <c r="U101" s="220"/>
      <c r="V101" s="220"/>
      <c r="W101" s="220"/>
      <c r="X101" s="220"/>
      <c r="Y101" s="220"/>
      <c r="Z101" s="221"/>
      <c r="AA101" s="218">
        <f>SUM(T101:Z101)</f>
        <v>0</v>
      </c>
      <c r="AB101" s="219"/>
      <c r="AC101" s="219"/>
      <c r="AD101" s="220"/>
      <c r="AE101" s="220"/>
      <c r="AF101" s="220"/>
      <c r="AG101" s="220"/>
      <c r="AH101" s="221"/>
      <c r="AI101" s="218">
        <f>SUM(AB101:AH101)</f>
        <v>0</v>
      </c>
      <c r="AJ101" s="219"/>
      <c r="AK101" s="221"/>
      <c r="AL101" s="218">
        <f>SUM(AJ101:AK101)</f>
        <v>0</v>
      </c>
      <c r="AM101" s="220"/>
      <c r="AN101" s="220"/>
      <c r="AO101" s="222"/>
    </row>
    <row r="102" spans="2:41" s="187" customFormat="1" ht="8.25" customHeight="1">
      <c r="B102" s="223"/>
      <c r="C102" s="224"/>
      <c r="D102" s="225"/>
      <c r="E102" s="225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7"/>
      <c r="T102" s="226"/>
      <c r="U102" s="226"/>
      <c r="V102" s="226"/>
      <c r="W102" s="226"/>
      <c r="X102" s="226"/>
      <c r="Y102" s="226"/>
      <c r="Z102" s="226"/>
      <c r="AA102" s="227"/>
      <c r="AB102" s="226"/>
      <c r="AC102" s="226"/>
      <c r="AD102" s="226"/>
      <c r="AE102" s="226"/>
      <c r="AF102" s="226"/>
      <c r="AG102" s="226"/>
      <c r="AH102" s="226"/>
      <c r="AI102" s="227"/>
      <c r="AJ102" s="226"/>
      <c r="AK102" s="226"/>
      <c r="AL102" s="227"/>
      <c r="AM102" s="226"/>
      <c r="AN102" s="226"/>
      <c r="AO102" s="228"/>
    </row>
    <row r="103" spans="2:41" s="212" customFormat="1" ht="15" customHeight="1">
      <c r="B103" s="229" t="s">
        <v>232</v>
      </c>
      <c r="C103" s="218">
        <f t="shared" ref="C103:C108" si="45">S103+AA103+AI103+AL103+AM103-AN103+AO103</f>
        <v>0</v>
      </c>
      <c r="D103" s="230">
        <f t="shared" ref="D103:AO103" si="46">SUM(D104:D108)</f>
        <v>0</v>
      </c>
      <c r="E103" s="230">
        <f t="shared" si="46"/>
        <v>0</v>
      </c>
      <c r="F103" s="230">
        <f t="shared" si="46"/>
        <v>0</v>
      </c>
      <c r="G103" s="230">
        <f t="shared" si="46"/>
        <v>0</v>
      </c>
      <c r="H103" s="230">
        <f t="shared" si="46"/>
        <v>0</v>
      </c>
      <c r="I103" s="230">
        <f t="shared" si="46"/>
        <v>0</v>
      </c>
      <c r="J103" s="230">
        <f t="shared" si="46"/>
        <v>0</v>
      </c>
      <c r="K103" s="230">
        <f t="shared" si="46"/>
        <v>0</v>
      </c>
      <c r="L103" s="230">
        <f>SUM(L104:L108)</f>
        <v>0</v>
      </c>
      <c r="M103" s="230">
        <f t="shared" ref="M103" si="47">SUM(M104:M108)</f>
        <v>0</v>
      </c>
      <c r="N103" s="230">
        <f t="shared" si="46"/>
        <v>0</v>
      </c>
      <c r="O103" s="230">
        <f t="shared" si="46"/>
        <v>0</v>
      </c>
      <c r="P103" s="230">
        <f t="shared" si="46"/>
        <v>0</v>
      </c>
      <c r="Q103" s="230">
        <f t="shared" si="46"/>
        <v>0</v>
      </c>
      <c r="R103" s="230">
        <f t="shared" si="46"/>
        <v>0</v>
      </c>
      <c r="S103" s="218">
        <f t="shared" si="46"/>
        <v>0</v>
      </c>
      <c r="T103" s="230">
        <f t="shared" si="46"/>
        <v>0</v>
      </c>
      <c r="U103" s="230">
        <f t="shared" si="46"/>
        <v>0</v>
      </c>
      <c r="V103" s="230">
        <f t="shared" si="46"/>
        <v>0</v>
      </c>
      <c r="W103" s="230">
        <f t="shared" si="46"/>
        <v>0</v>
      </c>
      <c r="X103" s="230">
        <f>SUM(X104:X108)</f>
        <v>0</v>
      </c>
      <c r="Y103" s="230">
        <f t="shared" si="46"/>
        <v>0</v>
      </c>
      <c r="Z103" s="230">
        <f t="shared" si="46"/>
        <v>0</v>
      </c>
      <c r="AA103" s="218">
        <f t="shared" si="46"/>
        <v>0</v>
      </c>
      <c r="AB103" s="230">
        <f t="shared" si="46"/>
        <v>0</v>
      </c>
      <c r="AC103" s="230">
        <f t="shared" si="46"/>
        <v>0</v>
      </c>
      <c r="AD103" s="230">
        <f t="shared" si="46"/>
        <v>0</v>
      </c>
      <c r="AE103" s="230">
        <f>SUM(AE104:AE108)</f>
        <v>0</v>
      </c>
      <c r="AF103" s="230">
        <f t="shared" si="46"/>
        <v>0</v>
      </c>
      <c r="AG103" s="230">
        <f t="shared" si="46"/>
        <v>0</v>
      </c>
      <c r="AH103" s="230">
        <f t="shared" si="46"/>
        <v>0</v>
      </c>
      <c r="AI103" s="218">
        <f t="shared" si="46"/>
        <v>0</v>
      </c>
      <c r="AJ103" s="230">
        <f t="shared" si="46"/>
        <v>0</v>
      </c>
      <c r="AK103" s="230">
        <f t="shared" si="46"/>
        <v>0</v>
      </c>
      <c r="AL103" s="218">
        <f t="shared" si="46"/>
        <v>0</v>
      </c>
      <c r="AM103" s="230">
        <f t="shared" si="46"/>
        <v>0</v>
      </c>
      <c r="AN103" s="230">
        <f t="shared" si="46"/>
        <v>0</v>
      </c>
      <c r="AO103" s="231">
        <f t="shared" si="46"/>
        <v>0</v>
      </c>
    </row>
    <row r="104" spans="2:41" s="212" customFormat="1" ht="15" customHeight="1">
      <c r="B104" s="217" t="s">
        <v>225</v>
      </c>
      <c r="C104" s="218">
        <f t="shared" si="45"/>
        <v>0</v>
      </c>
      <c r="D104" s="219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1"/>
      <c r="S104" s="218">
        <f>SUM(D104:R104)</f>
        <v>0</v>
      </c>
      <c r="T104" s="219"/>
      <c r="U104" s="220"/>
      <c r="V104" s="220"/>
      <c r="W104" s="220"/>
      <c r="X104" s="220"/>
      <c r="Y104" s="220"/>
      <c r="Z104" s="221"/>
      <c r="AA104" s="218">
        <f>SUM(T104:Z104)</f>
        <v>0</v>
      </c>
      <c r="AB104" s="219"/>
      <c r="AC104" s="219"/>
      <c r="AD104" s="220"/>
      <c r="AE104" s="220"/>
      <c r="AF104" s="220"/>
      <c r="AG104" s="220"/>
      <c r="AH104" s="221"/>
      <c r="AI104" s="218">
        <f>SUM(AB104:AH104)</f>
        <v>0</v>
      </c>
      <c r="AJ104" s="219"/>
      <c r="AK104" s="221"/>
      <c r="AL104" s="218">
        <f>SUM(AJ104:AK104)</f>
        <v>0</v>
      </c>
      <c r="AM104" s="220"/>
      <c r="AN104" s="220"/>
      <c r="AO104" s="222"/>
    </row>
    <row r="105" spans="2:41" s="212" customFormat="1" ht="15" customHeight="1">
      <c r="B105" s="217">
        <v>2006</v>
      </c>
      <c r="C105" s="218">
        <f t="shared" si="45"/>
        <v>0</v>
      </c>
      <c r="D105" s="219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1"/>
      <c r="S105" s="218">
        <f>SUM(D105:R105)</f>
        <v>0</v>
      </c>
      <c r="T105" s="219"/>
      <c r="U105" s="220"/>
      <c r="V105" s="220"/>
      <c r="W105" s="220"/>
      <c r="X105" s="220"/>
      <c r="Y105" s="220"/>
      <c r="Z105" s="221"/>
      <c r="AA105" s="218">
        <f>SUM(T105:Z105)</f>
        <v>0</v>
      </c>
      <c r="AB105" s="219"/>
      <c r="AC105" s="219"/>
      <c r="AD105" s="220"/>
      <c r="AE105" s="220"/>
      <c r="AF105" s="220"/>
      <c r="AG105" s="220"/>
      <c r="AH105" s="221"/>
      <c r="AI105" s="218">
        <f>SUM(AB105:AH105)</f>
        <v>0</v>
      </c>
      <c r="AJ105" s="219"/>
      <c r="AK105" s="221"/>
      <c r="AL105" s="218">
        <f>SUM(AJ105:AK105)</f>
        <v>0</v>
      </c>
      <c r="AM105" s="220"/>
      <c r="AN105" s="220"/>
      <c r="AO105" s="222"/>
    </row>
    <row r="106" spans="2:41" s="212" customFormat="1" ht="15" customHeight="1">
      <c r="B106" s="217">
        <v>2007</v>
      </c>
      <c r="C106" s="218">
        <f t="shared" si="45"/>
        <v>0</v>
      </c>
      <c r="D106" s="219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1"/>
      <c r="S106" s="218">
        <f>SUM(D106:R106)</f>
        <v>0</v>
      </c>
      <c r="T106" s="219"/>
      <c r="U106" s="220"/>
      <c r="V106" s="220"/>
      <c r="W106" s="220"/>
      <c r="X106" s="220"/>
      <c r="Y106" s="220"/>
      <c r="Z106" s="221"/>
      <c r="AA106" s="218">
        <f>SUM(T106:Z106)</f>
        <v>0</v>
      </c>
      <c r="AB106" s="219"/>
      <c r="AC106" s="219"/>
      <c r="AD106" s="220"/>
      <c r="AE106" s="220"/>
      <c r="AF106" s="220"/>
      <c r="AG106" s="220"/>
      <c r="AH106" s="221"/>
      <c r="AI106" s="218">
        <f>SUM(AB106:AH106)</f>
        <v>0</v>
      </c>
      <c r="AJ106" s="219"/>
      <c r="AK106" s="221"/>
      <c r="AL106" s="218">
        <f>SUM(AJ106:AK106)</f>
        <v>0</v>
      </c>
      <c r="AM106" s="220"/>
      <c r="AN106" s="220"/>
      <c r="AO106" s="222"/>
    </row>
    <row r="107" spans="2:41" s="212" customFormat="1" ht="15" customHeight="1">
      <c r="B107" s="217" t="s">
        <v>226</v>
      </c>
      <c r="C107" s="218">
        <f t="shared" si="45"/>
        <v>0</v>
      </c>
      <c r="D107" s="219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1"/>
      <c r="S107" s="218">
        <f>SUM(D107:R107)</f>
        <v>0</v>
      </c>
      <c r="T107" s="219"/>
      <c r="U107" s="220"/>
      <c r="V107" s="220"/>
      <c r="W107" s="220"/>
      <c r="X107" s="220"/>
      <c r="Y107" s="220"/>
      <c r="Z107" s="221"/>
      <c r="AA107" s="218">
        <f>SUM(T107:Z107)</f>
        <v>0</v>
      </c>
      <c r="AB107" s="219"/>
      <c r="AC107" s="219"/>
      <c r="AD107" s="220"/>
      <c r="AE107" s="220"/>
      <c r="AF107" s="220"/>
      <c r="AG107" s="220"/>
      <c r="AH107" s="221"/>
      <c r="AI107" s="218">
        <f>SUM(AB107:AH107)</f>
        <v>0</v>
      </c>
      <c r="AJ107" s="219"/>
      <c r="AK107" s="221"/>
      <c r="AL107" s="218">
        <f>SUM(AJ107:AK107)</f>
        <v>0</v>
      </c>
      <c r="AM107" s="220"/>
      <c r="AN107" s="220"/>
      <c r="AO107" s="222"/>
    </row>
    <row r="108" spans="2:41" s="212" customFormat="1" ht="15" customHeight="1">
      <c r="B108" s="217" t="s">
        <v>227</v>
      </c>
      <c r="C108" s="218">
        <f t="shared" si="45"/>
        <v>0</v>
      </c>
      <c r="D108" s="219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1"/>
      <c r="S108" s="218">
        <f>SUM(D108:R108)</f>
        <v>0</v>
      </c>
      <c r="T108" s="219"/>
      <c r="U108" s="220"/>
      <c r="V108" s="220"/>
      <c r="W108" s="220"/>
      <c r="X108" s="220"/>
      <c r="Y108" s="220"/>
      <c r="Z108" s="221"/>
      <c r="AA108" s="218">
        <f>SUM(T108:Z108)</f>
        <v>0</v>
      </c>
      <c r="AB108" s="219"/>
      <c r="AC108" s="219"/>
      <c r="AD108" s="220"/>
      <c r="AE108" s="220"/>
      <c r="AF108" s="220"/>
      <c r="AG108" s="220"/>
      <c r="AH108" s="221"/>
      <c r="AI108" s="218">
        <f>SUM(AB108:AH108)</f>
        <v>0</v>
      </c>
      <c r="AJ108" s="219"/>
      <c r="AK108" s="221"/>
      <c r="AL108" s="218">
        <f>SUM(AJ108:AK108)</f>
        <v>0</v>
      </c>
      <c r="AM108" s="220"/>
      <c r="AN108" s="220"/>
      <c r="AO108" s="222"/>
    </row>
    <row r="109" spans="2:41" s="187" customFormat="1" ht="8.25" customHeight="1">
      <c r="B109" s="223"/>
      <c r="C109" s="224"/>
      <c r="D109" s="225"/>
      <c r="E109" s="225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7"/>
      <c r="T109" s="226"/>
      <c r="U109" s="226"/>
      <c r="V109" s="226"/>
      <c r="W109" s="226"/>
      <c r="X109" s="226"/>
      <c r="Y109" s="226"/>
      <c r="Z109" s="226"/>
      <c r="AA109" s="227"/>
      <c r="AB109" s="226"/>
      <c r="AC109" s="226"/>
      <c r="AD109" s="226"/>
      <c r="AE109" s="226"/>
      <c r="AF109" s="226"/>
      <c r="AG109" s="226"/>
      <c r="AH109" s="226"/>
      <c r="AI109" s="227"/>
      <c r="AJ109" s="226"/>
      <c r="AK109" s="226"/>
      <c r="AL109" s="227"/>
      <c r="AM109" s="226"/>
      <c r="AN109" s="226"/>
      <c r="AO109" s="228"/>
    </row>
    <row r="110" spans="2:41" s="212" customFormat="1" ht="15" customHeight="1">
      <c r="B110" s="229" t="s">
        <v>233</v>
      </c>
      <c r="C110" s="218">
        <f t="shared" ref="C110:C115" si="48">S110+AA110+AI110+AL110+AM110-AN110+AO110</f>
        <v>0</v>
      </c>
      <c r="D110" s="230">
        <f t="shared" ref="D110:AO110" si="49">SUM(D111:D115)</f>
        <v>0</v>
      </c>
      <c r="E110" s="230">
        <f t="shared" si="49"/>
        <v>0</v>
      </c>
      <c r="F110" s="230">
        <f t="shared" si="49"/>
        <v>0</v>
      </c>
      <c r="G110" s="230">
        <f t="shared" si="49"/>
        <v>0</v>
      </c>
      <c r="H110" s="230">
        <f t="shared" si="49"/>
        <v>0</v>
      </c>
      <c r="I110" s="230">
        <f t="shared" si="49"/>
        <v>0</v>
      </c>
      <c r="J110" s="230">
        <f t="shared" si="49"/>
        <v>0</v>
      </c>
      <c r="K110" s="230">
        <f t="shared" si="49"/>
        <v>0</v>
      </c>
      <c r="L110" s="230">
        <f>SUM(L111:L115)</f>
        <v>0</v>
      </c>
      <c r="M110" s="230">
        <f t="shared" ref="M110" si="50">SUM(M111:M115)</f>
        <v>0</v>
      </c>
      <c r="N110" s="230">
        <f t="shared" si="49"/>
        <v>0</v>
      </c>
      <c r="O110" s="230">
        <f t="shared" si="49"/>
        <v>0</v>
      </c>
      <c r="P110" s="230">
        <f t="shared" si="49"/>
        <v>0</v>
      </c>
      <c r="Q110" s="230">
        <f t="shared" si="49"/>
        <v>0</v>
      </c>
      <c r="R110" s="230">
        <f t="shared" si="49"/>
        <v>0</v>
      </c>
      <c r="S110" s="218">
        <f t="shared" si="49"/>
        <v>0</v>
      </c>
      <c r="T110" s="230">
        <f t="shared" si="49"/>
        <v>0</v>
      </c>
      <c r="U110" s="230">
        <f t="shared" si="49"/>
        <v>0</v>
      </c>
      <c r="V110" s="230">
        <f t="shared" si="49"/>
        <v>0</v>
      </c>
      <c r="W110" s="230">
        <f t="shared" si="49"/>
        <v>0</v>
      </c>
      <c r="X110" s="230">
        <f>SUM(X111:X115)</f>
        <v>0</v>
      </c>
      <c r="Y110" s="230">
        <f t="shared" si="49"/>
        <v>0</v>
      </c>
      <c r="Z110" s="230">
        <f t="shared" si="49"/>
        <v>0</v>
      </c>
      <c r="AA110" s="218">
        <f t="shared" si="49"/>
        <v>0</v>
      </c>
      <c r="AB110" s="230">
        <f t="shared" si="49"/>
        <v>0</v>
      </c>
      <c r="AC110" s="230">
        <f t="shared" si="49"/>
        <v>0</v>
      </c>
      <c r="AD110" s="230">
        <f t="shared" si="49"/>
        <v>0</v>
      </c>
      <c r="AE110" s="230">
        <f>SUM(AE111:AE115)</f>
        <v>0</v>
      </c>
      <c r="AF110" s="230">
        <f t="shared" si="49"/>
        <v>0</v>
      </c>
      <c r="AG110" s="230">
        <f t="shared" si="49"/>
        <v>0</v>
      </c>
      <c r="AH110" s="230">
        <f t="shared" si="49"/>
        <v>0</v>
      </c>
      <c r="AI110" s="218">
        <f t="shared" si="49"/>
        <v>0</v>
      </c>
      <c r="AJ110" s="230">
        <f t="shared" si="49"/>
        <v>0</v>
      </c>
      <c r="AK110" s="230">
        <f t="shared" si="49"/>
        <v>0</v>
      </c>
      <c r="AL110" s="218">
        <f t="shared" si="49"/>
        <v>0</v>
      </c>
      <c r="AM110" s="230">
        <f t="shared" si="49"/>
        <v>0</v>
      </c>
      <c r="AN110" s="230">
        <f t="shared" si="49"/>
        <v>0</v>
      </c>
      <c r="AO110" s="231">
        <f t="shared" si="49"/>
        <v>0</v>
      </c>
    </row>
    <row r="111" spans="2:41" s="212" customFormat="1" ht="15" customHeight="1">
      <c r="B111" s="217" t="s">
        <v>225</v>
      </c>
      <c r="C111" s="218">
        <f t="shared" si="48"/>
        <v>0</v>
      </c>
      <c r="D111" s="219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1"/>
      <c r="S111" s="218">
        <f>SUM(D111:R111)</f>
        <v>0</v>
      </c>
      <c r="T111" s="219"/>
      <c r="U111" s="220"/>
      <c r="V111" s="220"/>
      <c r="W111" s="220"/>
      <c r="X111" s="220"/>
      <c r="Y111" s="220"/>
      <c r="Z111" s="221"/>
      <c r="AA111" s="218">
        <f>SUM(T111:Z111)</f>
        <v>0</v>
      </c>
      <c r="AB111" s="219"/>
      <c r="AC111" s="219"/>
      <c r="AD111" s="220"/>
      <c r="AE111" s="220"/>
      <c r="AF111" s="220"/>
      <c r="AG111" s="220"/>
      <c r="AH111" s="221"/>
      <c r="AI111" s="218">
        <f>SUM(AB111:AH111)</f>
        <v>0</v>
      </c>
      <c r="AJ111" s="219"/>
      <c r="AK111" s="221"/>
      <c r="AL111" s="218">
        <f>SUM(AJ111:AK111)</f>
        <v>0</v>
      </c>
      <c r="AM111" s="220"/>
      <c r="AN111" s="220"/>
      <c r="AO111" s="222"/>
    </row>
    <row r="112" spans="2:41" s="212" customFormat="1" ht="15" customHeight="1">
      <c r="B112" s="217">
        <v>2006</v>
      </c>
      <c r="C112" s="218">
        <f t="shared" si="48"/>
        <v>0</v>
      </c>
      <c r="D112" s="219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1"/>
      <c r="S112" s="218">
        <f>SUM(D112:R112)</f>
        <v>0</v>
      </c>
      <c r="T112" s="219"/>
      <c r="U112" s="220"/>
      <c r="V112" s="220"/>
      <c r="W112" s="220"/>
      <c r="X112" s="220"/>
      <c r="Y112" s="220"/>
      <c r="Z112" s="221"/>
      <c r="AA112" s="218">
        <f>SUM(T112:Z112)</f>
        <v>0</v>
      </c>
      <c r="AB112" s="219"/>
      <c r="AC112" s="219"/>
      <c r="AD112" s="220"/>
      <c r="AE112" s="220"/>
      <c r="AF112" s="220"/>
      <c r="AG112" s="220"/>
      <c r="AH112" s="221"/>
      <c r="AI112" s="218">
        <f>SUM(AB112:AH112)</f>
        <v>0</v>
      </c>
      <c r="AJ112" s="219"/>
      <c r="AK112" s="221"/>
      <c r="AL112" s="218">
        <f>SUM(AJ112:AK112)</f>
        <v>0</v>
      </c>
      <c r="AM112" s="220"/>
      <c r="AN112" s="220"/>
      <c r="AO112" s="222"/>
    </row>
    <row r="113" spans="2:42" s="212" customFormat="1" ht="15" customHeight="1">
      <c r="B113" s="217">
        <v>2007</v>
      </c>
      <c r="C113" s="218">
        <f t="shared" si="48"/>
        <v>0</v>
      </c>
      <c r="D113" s="219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1"/>
      <c r="S113" s="218">
        <f>SUM(D113:R113)</f>
        <v>0</v>
      </c>
      <c r="T113" s="219"/>
      <c r="U113" s="220"/>
      <c r="V113" s="220"/>
      <c r="W113" s="220"/>
      <c r="X113" s="220"/>
      <c r="Y113" s="220"/>
      <c r="Z113" s="221"/>
      <c r="AA113" s="218">
        <f>SUM(T113:Z113)</f>
        <v>0</v>
      </c>
      <c r="AB113" s="219"/>
      <c r="AC113" s="219"/>
      <c r="AD113" s="220"/>
      <c r="AE113" s="220"/>
      <c r="AF113" s="220"/>
      <c r="AG113" s="220"/>
      <c r="AH113" s="221"/>
      <c r="AI113" s="218">
        <f>SUM(AB113:AH113)</f>
        <v>0</v>
      </c>
      <c r="AJ113" s="219"/>
      <c r="AK113" s="221"/>
      <c r="AL113" s="218">
        <f>SUM(AJ113:AK113)</f>
        <v>0</v>
      </c>
      <c r="AM113" s="220"/>
      <c r="AN113" s="220"/>
      <c r="AO113" s="222"/>
    </row>
    <row r="114" spans="2:42" s="212" customFormat="1" ht="15" customHeight="1">
      <c r="B114" s="217" t="s">
        <v>226</v>
      </c>
      <c r="C114" s="218">
        <f t="shared" si="48"/>
        <v>0</v>
      </c>
      <c r="D114" s="219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1"/>
      <c r="S114" s="218">
        <f>SUM(D114:R114)</f>
        <v>0</v>
      </c>
      <c r="T114" s="219"/>
      <c r="U114" s="220"/>
      <c r="V114" s="220"/>
      <c r="W114" s="220"/>
      <c r="X114" s="220"/>
      <c r="Y114" s="220"/>
      <c r="Z114" s="221"/>
      <c r="AA114" s="218">
        <f>SUM(T114:Z114)</f>
        <v>0</v>
      </c>
      <c r="AB114" s="219"/>
      <c r="AC114" s="219"/>
      <c r="AD114" s="220"/>
      <c r="AE114" s="220"/>
      <c r="AF114" s="220"/>
      <c r="AG114" s="220"/>
      <c r="AH114" s="221"/>
      <c r="AI114" s="218">
        <f>SUM(AB114:AH114)</f>
        <v>0</v>
      </c>
      <c r="AJ114" s="219"/>
      <c r="AK114" s="221"/>
      <c r="AL114" s="218">
        <f>SUM(AJ114:AK114)</f>
        <v>0</v>
      </c>
      <c r="AM114" s="220"/>
      <c r="AN114" s="220"/>
      <c r="AO114" s="222"/>
    </row>
    <row r="115" spans="2:42" s="212" customFormat="1" ht="15" customHeight="1">
      <c r="B115" s="217" t="s">
        <v>227</v>
      </c>
      <c r="C115" s="218">
        <f t="shared" si="48"/>
        <v>0</v>
      </c>
      <c r="D115" s="219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1"/>
      <c r="S115" s="218">
        <f>SUM(D115:R115)</f>
        <v>0</v>
      </c>
      <c r="T115" s="219"/>
      <c r="U115" s="220"/>
      <c r="V115" s="220"/>
      <c r="W115" s="220"/>
      <c r="X115" s="220"/>
      <c r="Y115" s="220"/>
      <c r="Z115" s="221"/>
      <c r="AA115" s="218">
        <f>SUM(T115:Z115)</f>
        <v>0</v>
      </c>
      <c r="AB115" s="219"/>
      <c r="AC115" s="219"/>
      <c r="AD115" s="220"/>
      <c r="AE115" s="220"/>
      <c r="AF115" s="220"/>
      <c r="AG115" s="220"/>
      <c r="AH115" s="221"/>
      <c r="AI115" s="218">
        <f>SUM(AB115:AH115)</f>
        <v>0</v>
      </c>
      <c r="AJ115" s="219"/>
      <c r="AK115" s="221"/>
      <c r="AL115" s="218">
        <f>SUM(AJ115:AK115)</f>
        <v>0</v>
      </c>
      <c r="AM115" s="220"/>
      <c r="AN115" s="220"/>
      <c r="AO115" s="222"/>
    </row>
    <row r="116" spans="2:42" s="187" customFormat="1" ht="8.25" customHeight="1">
      <c r="B116" s="223"/>
      <c r="C116" s="224"/>
      <c r="D116" s="225"/>
      <c r="E116" s="225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7"/>
      <c r="T116" s="226"/>
      <c r="U116" s="226"/>
      <c r="V116" s="226"/>
      <c r="W116" s="226"/>
      <c r="X116" s="226"/>
      <c r="Y116" s="226"/>
      <c r="Z116" s="226"/>
      <c r="AA116" s="227"/>
      <c r="AB116" s="226"/>
      <c r="AC116" s="226"/>
      <c r="AD116" s="226"/>
      <c r="AE116" s="226"/>
      <c r="AF116" s="226"/>
      <c r="AG116" s="226"/>
      <c r="AH116" s="226"/>
      <c r="AI116" s="227"/>
      <c r="AJ116" s="226"/>
      <c r="AK116" s="226"/>
      <c r="AL116" s="227"/>
      <c r="AM116" s="226"/>
      <c r="AN116" s="226"/>
      <c r="AO116" s="228"/>
    </row>
    <row r="117" spans="2:42" s="212" customFormat="1" ht="15" customHeight="1">
      <c r="B117" s="229" t="s">
        <v>234</v>
      </c>
      <c r="C117" s="218">
        <f t="shared" ref="C117:C122" si="51">S117+AA117+AI117+AL117+AM117-AN117+AO117</f>
        <v>0</v>
      </c>
      <c r="D117" s="230">
        <f t="shared" ref="D117:AO117" si="52">SUM(D118:D122)</f>
        <v>0</v>
      </c>
      <c r="E117" s="230">
        <f t="shared" si="52"/>
        <v>0</v>
      </c>
      <c r="F117" s="230">
        <f t="shared" si="52"/>
        <v>0</v>
      </c>
      <c r="G117" s="230">
        <f t="shared" si="52"/>
        <v>0</v>
      </c>
      <c r="H117" s="230">
        <f t="shared" si="52"/>
        <v>0</v>
      </c>
      <c r="I117" s="230">
        <f t="shared" si="52"/>
        <v>0</v>
      </c>
      <c r="J117" s="230">
        <f t="shared" si="52"/>
        <v>0</v>
      </c>
      <c r="K117" s="230">
        <f t="shared" si="52"/>
        <v>0</v>
      </c>
      <c r="L117" s="230">
        <f>SUM(L118:L122)</f>
        <v>0</v>
      </c>
      <c r="M117" s="230">
        <f t="shared" ref="M117" si="53">SUM(M118:M122)</f>
        <v>0</v>
      </c>
      <c r="N117" s="230">
        <f t="shared" si="52"/>
        <v>0</v>
      </c>
      <c r="O117" s="230">
        <f t="shared" si="52"/>
        <v>0</v>
      </c>
      <c r="P117" s="230">
        <f t="shared" si="52"/>
        <v>0</v>
      </c>
      <c r="Q117" s="230">
        <f t="shared" si="52"/>
        <v>0</v>
      </c>
      <c r="R117" s="230">
        <f t="shared" si="52"/>
        <v>0</v>
      </c>
      <c r="S117" s="218">
        <f t="shared" si="52"/>
        <v>0</v>
      </c>
      <c r="T117" s="230">
        <f t="shared" si="52"/>
        <v>0</v>
      </c>
      <c r="U117" s="230">
        <f t="shared" si="52"/>
        <v>0</v>
      </c>
      <c r="V117" s="230">
        <f t="shared" si="52"/>
        <v>0</v>
      </c>
      <c r="W117" s="230">
        <f t="shared" si="52"/>
        <v>0</v>
      </c>
      <c r="X117" s="230">
        <f>SUM(X118:X122)</f>
        <v>0</v>
      </c>
      <c r="Y117" s="230">
        <f t="shared" si="52"/>
        <v>0</v>
      </c>
      <c r="Z117" s="230">
        <f t="shared" si="52"/>
        <v>0</v>
      </c>
      <c r="AA117" s="218">
        <f t="shared" si="52"/>
        <v>0</v>
      </c>
      <c r="AB117" s="230">
        <f t="shared" si="52"/>
        <v>0</v>
      </c>
      <c r="AC117" s="230">
        <f t="shared" si="52"/>
        <v>0</v>
      </c>
      <c r="AD117" s="230">
        <f t="shared" si="52"/>
        <v>0</v>
      </c>
      <c r="AE117" s="230">
        <f>SUM(AE118:AE122)</f>
        <v>0</v>
      </c>
      <c r="AF117" s="230">
        <f t="shared" si="52"/>
        <v>0</v>
      </c>
      <c r="AG117" s="230">
        <f t="shared" si="52"/>
        <v>0</v>
      </c>
      <c r="AH117" s="230">
        <f t="shared" si="52"/>
        <v>0</v>
      </c>
      <c r="AI117" s="218">
        <f t="shared" si="52"/>
        <v>0</v>
      </c>
      <c r="AJ117" s="230">
        <f t="shared" si="52"/>
        <v>0</v>
      </c>
      <c r="AK117" s="230">
        <f t="shared" si="52"/>
        <v>0</v>
      </c>
      <c r="AL117" s="218">
        <f t="shared" si="52"/>
        <v>0</v>
      </c>
      <c r="AM117" s="230">
        <f t="shared" si="52"/>
        <v>0</v>
      </c>
      <c r="AN117" s="230">
        <f t="shared" si="52"/>
        <v>0</v>
      </c>
      <c r="AO117" s="231">
        <f t="shared" si="52"/>
        <v>0</v>
      </c>
    </row>
    <row r="118" spans="2:42" s="212" customFormat="1" ht="15" customHeight="1">
      <c r="B118" s="217" t="s">
        <v>225</v>
      </c>
      <c r="C118" s="218">
        <f t="shared" si="51"/>
        <v>0</v>
      </c>
      <c r="D118" s="219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1"/>
      <c r="S118" s="218">
        <f>SUM(D118:R118)</f>
        <v>0</v>
      </c>
      <c r="T118" s="219"/>
      <c r="U118" s="220"/>
      <c r="V118" s="220"/>
      <c r="W118" s="220"/>
      <c r="X118" s="220"/>
      <c r="Y118" s="220"/>
      <c r="Z118" s="221"/>
      <c r="AA118" s="218">
        <f>SUM(T118:Z118)</f>
        <v>0</v>
      </c>
      <c r="AB118" s="219"/>
      <c r="AC118" s="219"/>
      <c r="AD118" s="220"/>
      <c r="AE118" s="220"/>
      <c r="AF118" s="220"/>
      <c r="AG118" s="220"/>
      <c r="AH118" s="221"/>
      <c r="AI118" s="218">
        <f>SUM(AB118:AH118)</f>
        <v>0</v>
      </c>
      <c r="AJ118" s="219"/>
      <c r="AK118" s="221"/>
      <c r="AL118" s="218">
        <f>SUM(AJ118:AK118)</f>
        <v>0</v>
      </c>
      <c r="AM118" s="220"/>
      <c r="AN118" s="220"/>
      <c r="AO118" s="222"/>
    </row>
    <row r="119" spans="2:42" s="212" customFormat="1" ht="15" customHeight="1">
      <c r="B119" s="217">
        <v>2006</v>
      </c>
      <c r="C119" s="218">
        <f t="shared" si="51"/>
        <v>0</v>
      </c>
      <c r="D119" s="219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1"/>
      <c r="S119" s="218">
        <f>SUM(D119:R119)</f>
        <v>0</v>
      </c>
      <c r="T119" s="219"/>
      <c r="U119" s="220"/>
      <c r="V119" s="220"/>
      <c r="W119" s="220"/>
      <c r="X119" s="220"/>
      <c r="Y119" s="220"/>
      <c r="Z119" s="221"/>
      <c r="AA119" s="218">
        <f>SUM(T119:Z119)</f>
        <v>0</v>
      </c>
      <c r="AB119" s="219"/>
      <c r="AC119" s="219"/>
      <c r="AD119" s="220"/>
      <c r="AE119" s="220"/>
      <c r="AF119" s="220"/>
      <c r="AG119" s="220"/>
      <c r="AH119" s="221"/>
      <c r="AI119" s="218">
        <f>SUM(AB119:AH119)</f>
        <v>0</v>
      </c>
      <c r="AJ119" s="219"/>
      <c r="AK119" s="221"/>
      <c r="AL119" s="218">
        <f>SUM(AJ119:AK119)</f>
        <v>0</v>
      </c>
      <c r="AM119" s="220"/>
      <c r="AN119" s="220"/>
      <c r="AO119" s="222"/>
    </row>
    <row r="120" spans="2:42" s="212" customFormat="1" ht="15" customHeight="1">
      <c r="B120" s="217">
        <v>2007</v>
      </c>
      <c r="C120" s="218">
        <f t="shared" si="51"/>
        <v>0</v>
      </c>
      <c r="D120" s="219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1"/>
      <c r="S120" s="218">
        <f>SUM(D120:R120)</f>
        <v>0</v>
      </c>
      <c r="T120" s="219"/>
      <c r="U120" s="220"/>
      <c r="V120" s="220"/>
      <c r="W120" s="220"/>
      <c r="X120" s="220"/>
      <c r="Y120" s="220"/>
      <c r="Z120" s="221"/>
      <c r="AA120" s="218">
        <f>SUM(T120:Z120)</f>
        <v>0</v>
      </c>
      <c r="AB120" s="219"/>
      <c r="AC120" s="219"/>
      <c r="AD120" s="220"/>
      <c r="AE120" s="220"/>
      <c r="AF120" s="220"/>
      <c r="AG120" s="220"/>
      <c r="AH120" s="221"/>
      <c r="AI120" s="218">
        <f>SUM(AB120:AH120)</f>
        <v>0</v>
      </c>
      <c r="AJ120" s="219"/>
      <c r="AK120" s="221"/>
      <c r="AL120" s="218">
        <f>SUM(AJ120:AK120)</f>
        <v>0</v>
      </c>
      <c r="AM120" s="220"/>
      <c r="AN120" s="220"/>
      <c r="AO120" s="222"/>
    </row>
    <row r="121" spans="2:42" s="212" customFormat="1" ht="15" customHeight="1">
      <c r="B121" s="217" t="s">
        <v>226</v>
      </c>
      <c r="C121" s="218">
        <f t="shared" si="51"/>
        <v>0</v>
      </c>
      <c r="D121" s="219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1"/>
      <c r="S121" s="218">
        <f>SUM(D121:R121)</f>
        <v>0</v>
      </c>
      <c r="T121" s="219"/>
      <c r="U121" s="220"/>
      <c r="V121" s="220"/>
      <c r="W121" s="220"/>
      <c r="X121" s="220"/>
      <c r="Y121" s="220"/>
      <c r="Z121" s="221"/>
      <c r="AA121" s="218">
        <f>SUM(T121:Z121)</f>
        <v>0</v>
      </c>
      <c r="AB121" s="219"/>
      <c r="AC121" s="219"/>
      <c r="AD121" s="220"/>
      <c r="AE121" s="220"/>
      <c r="AF121" s="220"/>
      <c r="AG121" s="220"/>
      <c r="AH121" s="221"/>
      <c r="AI121" s="218">
        <f>SUM(AB121:AH121)</f>
        <v>0</v>
      </c>
      <c r="AJ121" s="219"/>
      <c r="AK121" s="221"/>
      <c r="AL121" s="218">
        <f>SUM(AJ121:AK121)</f>
        <v>0</v>
      </c>
      <c r="AM121" s="220"/>
      <c r="AN121" s="220"/>
      <c r="AO121" s="222"/>
    </row>
    <row r="122" spans="2:42" s="212" customFormat="1" ht="15" customHeight="1">
      <c r="B122" s="217" t="s">
        <v>227</v>
      </c>
      <c r="C122" s="218">
        <f t="shared" si="51"/>
        <v>0</v>
      </c>
      <c r="D122" s="219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1"/>
      <c r="S122" s="218">
        <f>SUM(D122:R122)</f>
        <v>0</v>
      </c>
      <c r="T122" s="219"/>
      <c r="U122" s="220"/>
      <c r="V122" s="220"/>
      <c r="W122" s="220"/>
      <c r="X122" s="220"/>
      <c r="Y122" s="220"/>
      <c r="Z122" s="221"/>
      <c r="AA122" s="218">
        <f>SUM(T122:Z122)</f>
        <v>0</v>
      </c>
      <c r="AB122" s="219"/>
      <c r="AC122" s="219"/>
      <c r="AD122" s="220"/>
      <c r="AE122" s="220"/>
      <c r="AF122" s="220"/>
      <c r="AG122" s="220"/>
      <c r="AH122" s="221"/>
      <c r="AI122" s="218">
        <f>SUM(AB122:AH122)</f>
        <v>0</v>
      </c>
      <c r="AJ122" s="219"/>
      <c r="AK122" s="221"/>
      <c r="AL122" s="218">
        <f>SUM(AJ122:AK122)</f>
        <v>0</v>
      </c>
      <c r="AM122" s="220"/>
      <c r="AN122" s="220"/>
      <c r="AO122" s="222"/>
    </row>
    <row r="123" spans="2:42" s="187" customFormat="1" ht="8.25" customHeight="1">
      <c r="B123" s="223"/>
      <c r="C123" s="224"/>
      <c r="D123" s="225"/>
      <c r="E123" s="225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7"/>
      <c r="T123" s="226"/>
      <c r="U123" s="226"/>
      <c r="V123" s="226"/>
      <c r="W123" s="226"/>
      <c r="X123" s="226"/>
      <c r="Y123" s="226"/>
      <c r="Z123" s="226"/>
      <c r="AA123" s="227"/>
      <c r="AB123" s="226"/>
      <c r="AC123" s="226"/>
      <c r="AD123" s="226"/>
      <c r="AE123" s="226"/>
      <c r="AF123" s="226"/>
      <c r="AG123" s="226"/>
      <c r="AH123" s="226"/>
      <c r="AI123" s="239"/>
      <c r="AJ123" s="226"/>
      <c r="AK123" s="226"/>
      <c r="AL123" s="227"/>
      <c r="AM123" s="226"/>
      <c r="AN123" s="226"/>
      <c r="AO123" s="228"/>
    </row>
    <row r="124" spans="2:42" s="187" customFormat="1" ht="15.75" customHeight="1" thickBot="1">
      <c r="B124" s="232" t="s">
        <v>37</v>
      </c>
      <c r="C124" s="233">
        <f t="shared" ref="C124:AO124" si="54">C117+C110+C103+C96+C89+C82+C75+C68</f>
        <v>0</v>
      </c>
      <c r="D124" s="234">
        <f t="shared" si="54"/>
        <v>0</v>
      </c>
      <c r="E124" s="234">
        <f t="shared" si="54"/>
        <v>0</v>
      </c>
      <c r="F124" s="234">
        <f t="shared" si="54"/>
        <v>0</v>
      </c>
      <c r="G124" s="234">
        <f t="shared" si="54"/>
        <v>0</v>
      </c>
      <c r="H124" s="234">
        <f t="shared" si="54"/>
        <v>0</v>
      </c>
      <c r="I124" s="234">
        <f t="shared" si="54"/>
        <v>0</v>
      </c>
      <c r="J124" s="234">
        <f t="shared" si="54"/>
        <v>0</v>
      </c>
      <c r="K124" s="234">
        <f t="shared" si="54"/>
        <v>0</v>
      </c>
      <c r="L124" s="234">
        <f>L117+L110+L103+L96+L89+L82+L75+L68</f>
        <v>0</v>
      </c>
      <c r="M124" s="234">
        <f t="shared" ref="M124" si="55">M117+M110+M103+M96+M89+M82+M75+M68</f>
        <v>0</v>
      </c>
      <c r="N124" s="234">
        <f t="shared" si="54"/>
        <v>0</v>
      </c>
      <c r="O124" s="234">
        <f t="shared" si="54"/>
        <v>0</v>
      </c>
      <c r="P124" s="234">
        <f t="shared" si="54"/>
        <v>0</v>
      </c>
      <c r="Q124" s="234">
        <f t="shared" si="54"/>
        <v>0</v>
      </c>
      <c r="R124" s="234">
        <f t="shared" si="54"/>
        <v>0</v>
      </c>
      <c r="S124" s="233">
        <f t="shared" si="54"/>
        <v>0</v>
      </c>
      <c r="T124" s="234">
        <f t="shared" si="54"/>
        <v>0</v>
      </c>
      <c r="U124" s="234">
        <f t="shared" si="54"/>
        <v>0</v>
      </c>
      <c r="V124" s="234">
        <f t="shared" si="54"/>
        <v>0</v>
      </c>
      <c r="W124" s="234">
        <f t="shared" si="54"/>
        <v>0</v>
      </c>
      <c r="X124" s="234">
        <f>X117+X110+X103+X96+X89+X82+X75+X68</f>
        <v>0</v>
      </c>
      <c r="Y124" s="234">
        <f t="shared" si="54"/>
        <v>0</v>
      </c>
      <c r="Z124" s="234">
        <f t="shared" si="54"/>
        <v>0</v>
      </c>
      <c r="AA124" s="233">
        <f t="shared" si="54"/>
        <v>0</v>
      </c>
      <c r="AB124" s="234">
        <f t="shared" si="54"/>
        <v>0</v>
      </c>
      <c r="AC124" s="234">
        <f t="shared" si="54"/>
        <v>0</v>
      </c>
      <c r="AD124" s="234">
        <f t="shared" si="54"/>
        <v>0</v>
      </c>
      <c r="AE124" s="234">
        <f>AE117+AE110+AE103+AE96+AE89+AE82+AE75+AE68</f>
        <v>0</v>
      </c>
      <c r="AF124" s="234">
        <f t="shared" si="54"/>
        <v>0</v>
      </c>
      <c r="AG124" s="234">
        <f t="shared" si="54"/>
        <v>0</v>
      </c>
      <c r="AH124" s="234">
        <f t="shared" si="54"/>
        <v>0</v>
      </c>
      <c r="AI124" s="233">
        <f t="shared" si="54"/>
        <v>0</v>
      </c>
      <c r="AJ124" s="234">
        <f t="shared" si="54"/>
        <v>0</v>
      </c>
      <c r="AK124" s="234">
        <f t="shared" si="54"/>
        <v>0</v>
      </c>
      <c r="AL124" s="233">
        <f t="shared" si="54"/>
        <v>0</v>
      </c>
      <c r="AM124" s="234">
        <f t="shared" si="54"/>
        <v>0</v>
      </c>
      <c r="AN124" s="234">
        <f t="shared" si="54"/>
        <v>0</v>
      </c>
      <c r="AO124" s="235">
        <f t="shared" si="54"/>
        <v>0</v>
      </c>
    </row>
    <row r="125" spans="2:42" s="187" customFormat="1" ht="15" customHeight="1">
      <c r="C125" s="236"/>
      <c r="D125" s="237"/>
      <c r="E125" s="237"/>
    </row>
    <row r="126" spans="2:42" ht="15" customHeight="1">
      <c r="B126" s="240"/>
      <c r="C126" s="241"/>
      <c r="D126" s="242"/>
      <c r="E126" s="242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</row>
    <row r="127" spans="2:42" ht="15" customHeight="1">
      <c r="B127" s="244"/>
      <c r="C127" s="241"/>
      <c r="D127" s="242"/>
      <c r="E127" s="242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</row>
    <row r="128" spans="2:42" ht="15" customHeight="1">
      <c r="B128" s="245"/>
      <c r="C128" s="241"/>
      <c r="D128" s="242"/>
      <c r="E128" s="242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</row>
    <row r="129" spans="2:42" ht="15" customHeight="1">
      <c r="B129" s="245"/>
      <c r="C129" s="241"/>
      <c r="D129" s="242"/>
      <c r="E129" s="242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</row>
    <row r="130" spans="2:42" ht="15" customHeight="1">
      <c r="B130" s="245"/>
      <c r="C130" s="241"/>
      <c r="D130" s="242"/>
      <c r="E130" s="242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</row>
    <row r="131" spans="2:42" ht="15" customHeight="1">
      <c r="B131" s="245"/>
      <c r="C131" s="241"/>
      <c r="D131" s="242"/>
      <c r="E131" s="242"/>
      <c r="F131" s="243"/>
      <c r="G131" s="243"/>
      <c r="H131" s="243"/>
      <c r="I131" s="243"/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</row>
    <row r="132" spans="2:42" ht="15" customHeight="1">
      <c r="B132" s="245"/>
      <c r="C132" s="241"/>
      <c r="D132" s="242"/>
      <c r="E132" s="242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</row>
    <row r="133" spans="2:42" ht="15" customHeight="1">
      <c r="B133" s="245"/>
      <c r="C133" s="241"/>
      <c r="D133" s="242"/>
      <c r="E133" s="242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</row>
    <row r="134" spans="2:42" ht="15" customHeight="1">
      <c r="B134" s="245"/>
      <c r="C134" s="241"/>
      <c r="D134" s="242"/>
      <c r="E134" s="242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</row>
    <row r="135" spans="2:42" ht="15" customHeight="1">
      <c r="B135" s="245"/>
      <c r="C135" s="241"/>
      <c r="D135" s="242"/>
      <c r="E135" s="242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243"/>
      <c r="AP135" s="243"/>
    </row>
    <row r="136" spans="2:42" ht="15" customHeight="1">
      <c r="B136" s="245"/>
      <c r="C136" s="241"/>
      <c r="D136" s="242"/>
      <c r="E136" s="242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243"/>
      <c r="AL136" s="243"/>
      <c r="AM136" s="243"/>
      <c r="AN136" s="243"/>
      <c r="AO136" s="243"/>
      <c r="AP136" s="243"/>
    </row>
    <row r="137" spans="2:42" ht="15" customHeight="1">
      <c r="B137" s="245"/>
      <c r="C137" s="241"/>
      <c r="D137" s="242"/>
      <c r="E137" s="242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43"/>
      <c r="AD137" s="243"/>
      <c r="AE137" s="243"/>
      <c r="AF137" s="243"/>
      <c r="AG137" s="243"/>
      <c r="AH137" s="243"/>
      <c r="AI137" s="243"/>
      <c r="AJ137" s="243"/>
      <c r="AK137" s="243"/>
      <c r="AL137" s="243"/>
      <c r="AM137" s="243"/>
      <c r="AN137" s="243"/>
      <c r="AO137" s="243"/>
      <c r="AP137" s="243"/>
    </row>
    <row r="138" spans="2:42" ht="15" customHeight="1">
      <c r="B138" s="245"/>
      <c r="C138" s="241"/>
      <c r="D138" s="242"/>
      <c r="E138" s="242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  <c r="X138" s="243"/>
      <c r="Y138" s="243"/>
      <c r="Z138" s="243"/>
      <c r="AA138" s="243"/>
      <c r="AB138" s="243"/>
      <c r="AC138" s="243"/>
      <c r="AD138" s="243"/>
      <c r="AE138" s="243"/>
      <c r="AF138" s="243"/>
      <c r="AG138" s="243"/>
      <c r="AH138" s="243"/>
      <c r="AI138" s="243"/>
      <c r="AJ138" s="243"/>
      <c r="AK138" s="243"/>
      <c r="AL138" s="243"/>
      <c r="AM138" s="243"/>
      <c r="AN138" s="243"/>
      <c r="AO138" s="243"/>
      <c r="AP138" s="243"/>
    </row>
    <row r="139" spans="2:42" ht="15" customHeight="1">
      <c r="B139" s="246"/>
      <c r="C139" s="241"/>
      <c r="D139" s="242"/>
      <c r="E139" s="242"/>
      <c r="F139" s="243"/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3"/>
      <c r="AJ139" s="243"/>
      <c r="AK139" s="243"/>
      <c r="AL139" s="243"/>
      <c r="AM139" s="243"/>
      <c r="AN139" s="243"/>
      <c r="AO139" s="243"/>
      <c r="AP139" s="243"/>
    </row>
  </sheetData>
  <sheetProtection formatCells="0" formatColumns="0" formatRows="0"/>
  <mergeCells count="7">
    <mergeCell ref="G1:S4"/>
    <mergeCell ref="AM6:AO6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75" bottom="0.7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"/>
  <sheetViews>
    <sheetView showGridLines="0" zoomScale="80" zoomScaleNormal="80" workbookViewId="0">
      <pane xSplit="2" ySplit="13" topLeftCell="C14" activePane="bottomRight" state="frozen"/>
      <selection activeCell="G35" sqref="G35"/>
      <selection pane="topRight" activeCell="G35" sqref="G35"/>
      <selection pane="bottomLeft" activeCell="G35" sqref="G35"/>
      <selection pane="bottomRight" activeCell="C18" sqref="C18"/>
    </sheetView>
  </sheetViews>
  <sheetFormatPr defaultRowHeight="15" customHeight="1"/>
  <cols>
    <col min="1" max="1" width="1.5703125" style="190" customWidth="1"/>
    <col min="2" max="2" width="35.42578125" style="190" customWidth="1"/>
    <col min="3" max="3" width="18.7109375" style="190" customWidth="1"/>
    <col min="4" max="4" width="15.7109375" style="190" customWidth="1"/>
    <col min="5" max="5" width="5.7109375" style="190" customWidth="1"/>
    <col min="6" max="7" width="15.7109375" style="190" customWidth="1"/>
    <col min="8" max="16384" width="9.140625" style="190"/>
  </cols>
  <sheetData>
    <row r="1" spans="1:16" ht="15" customHeight="1">
      <c r="A1" s="337" t="s">
        <v>174</v>
      </c>
      <c r="B1" s="337"/>
      <c r="C1" s="337"/>
      <c r="D1" s="337"/>
      <c r="E1" s="337"/>
      <c r="F1" s="337"/>
      <c r="G1" s="337"/>
      <c r="H1" s="45"/>
      <c r="I1" s="45"/>
      <c r="J1" s="45"/>
      <c r="K1" s="45"/>
      <c r="L1" s="45"/>
      <c r="M1" s="45"/>
      <c r="N1" s="45"/>
      <c r="O1" s="45"/>
      <c r="P1" s="45"/>
    </row>
    <row r="2" spans="1:16" ht="15" customHeight="1">
      <c r="A2" s="337"/>
      <c r="B2" s="337"/>
      <c r="C2" s="337"/>
      <c r="D2" s="337"/>
      <c r="E2" s="337"/>
      <c r="F2" s="337"/>
      <c r="G2" s="337"/>
      <c r="H2" s="45"/>
      <c r="I2" s="45"/>
      <c r="J2" s="45"/>
      <c r="K2" s="45"/>
      <c r="L2" s="45"/>
      <c r="M2" s="45"/>
      <c r="N2" s="45"/>
      <c r="O2" s="45"/>
      <c r="P2" s="45"/>
    </row>
    <row r="3" spans="1:16" ht="15" customHeight="1">
      <c r="A3" s="337"/>
      <c r="B3" s="337"/>
      <c r="C3" s="337"/>
      <c r="D3" s="337"/>
      <c r="E3" s="337"/>
      <c r="F3" s="337"/>
      <c r="G3" s="337"/>
      <c r="H3" s="45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A4" s="337"/>
      <c r="B4" s="337"/>
      <c r="C4" s="337"/>
      <c r="D4" s="337"/>
      <c r="E4" s="337"/>
      <c r="F4" s="337"/>
      <c r="G4" s="337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>
      <c r="A5" s="337"/>
      <c r="B5" s="337"/>
      <c r="C5" s="337"/>
      <c r="D5" s="337"/>
      <c r="E5" s="337"/>
      <c r="F5" s="337"/>
      <c r="G5" s="337"/>
    </row>
    <row r="8" spans="1:16" ht="15.75" customHeight="1">
      <c r="A8" s="186" t="s">
        <v>236</v>
      </c>
    </row>
    <row r="9" spans="1:16" ht="15.75" customHeight="1">
      <c r="A9" s="194" t="s">
        <v>237</v>
      </c>
    </row>
    <row r="12" spans="1:16" ht="15.75" customHeight="1"/>
    <row r="13" spans="1:16" s="198" customFormat="1" ht="15" customHeight="1">
      <c r="A13" s="200"/>
      <c r="B13" s="199"/>
    </row>
    <row r="14" spans="1:16" s="198" customFormat="1" ht="48" customHeight="1">
      <c r="A14" s="200"/>
      <c r="B14" s="199"/>
      <c r="C14" s="357" t="s">
        <v>288</v>
      </c>
      <c r="D14" s="357" t="s">
        <v>289</v>
      </c>
      <c r="F14" s="359" t="s">
        <v>290</v>
      </c>
      <c r="G14" s="361" t="s">
        <v>291</v>
      </c>
    </row>
    <row r="15" spans="1:16" s="198" customFormat="1" ht="14.25" customHeight="1">
      <c r="A15" s="200"/>
      <c r="B15" s="199"/>
      <c r="C15" s="358"/>
      <c r="D15" s="358"/>
      <c r="F15" s="360"/>
      <c r="G15" s="362"/>
    </row>
    <row r="16" spans="1:16" s="198" customFormat="1" ht="14.25" customHeight="1">
      <c r="A16" s="200"/>
      <c r="B16" s="199"/>
      <c r="C16" s="314"/>
      <c r="D16" s="314"/>
      <c r="E16" s="315"/>
      <c r="F16" s="316"/>
      <c r="G16" s="316"/>
    </row>
    <row r="17" spans="2:7" s="187" customFormat="1" ht="15.75" customHeight="1" thickBot="1">
      <c r="B17" s="247" t="s">
        <v>238</v>
      </c>
      <c r="C17" s="310"/>
      <c r="D17" s="310"/>
    </row>
    <row r="18" spans="2:7" s="187" customFormat="1" ht="15" customHeight="1">
      <c r="B18" s="311" t="s">
        <v>239</v>
      </c>
      <c r="C18" s="312"/>
      <c r="D18" s="313"/>
      <c r="F18" s="220"/>
      <c r="G18" s="220"/>
    </row>
    <row r="19" spans="2:7" s="187" customFormat="1" ht="15" customHeight="1">
      <c r="B19" s="249" t="s">
        <v>240</v>
      </c>
      <c r="C19" s="309"/>
      <c r="D19" s="309"/>
      <c r="E19" s="212"/>
      <c r="F19" s="220"/>
      <c r="G19" s="220"/>
    </row>
    <row r="20" spans="2:7" s="187" customFormat="1" ht="15" customHeight="1">
      <c r="B20" s="249" t="s">
        <v>241</v>
      </c>
      <c r="C20" s="220"/>
      <c r="D20" s="220"/>
      <c r="E20" s="212"/>
      <c r="F20" s="220"/>
      <c r="G20" s="220"/>
    </row>
    <row r="21" spans="2:7" s="187" customFormat="1" ht="15" customHeight="1">
      <c r="B21" s="249" t="s">
        <v>242</v>
      </c>
      <c r="C21" s="220"/>
      <c r="D21" s="220"/>
      <c r="F21" s="220"/>
      <c r="G21" s="220"/>
    </row>
    <row r="22" spans="2:7" s="187" customFormat="1" ht="15" customHeight="1">
      <c r="B22" s="249" t="s">
        <v>243</v>
      </c>
      <c r="C22" s="220"/>
      <c r="D22" s="220"/>
      <c r="E22" s="212"/>
      <c r="F22" s="220"/>
      <c r="G22" s="220"/>
    </row>
    <row r="23" spans="2:7" s="187" customFormat="1" ht="15" customHeight="1">
      <c r="B23" s="249" t="s">
        <v>244</v>
      </c>
      <c r="C23" s="220"/>
      <c r="D23" s="220"/>
      <c r="E23" s="212"/>
      <c r="F23" s="220"/>
      <c r="G23" s="220"/>
    </row>
    <row r="24" spans="2:7" s="187" customFormat="1" ht="15" customHeight="1">
      <c r="B24" s="249" t="s">
        <v>245</v>
      </c>
      <c r="C24" s="220"/>
      <c r="D24" s="220"/>
      <c r="F24" s="220"/>
      <c r="G24" s="220"/>
    </row>
    <row r="25" spans="2:7" s="187" customFormat="1" ht="15" customHeight="1">
      <c r="B25" s="249" t="s">
        <v>246</v>
      </c>
      <c r="C25" s="220"/>
      <c r="D25" s="220"/>
      <c r="E25" s="212"/>
      <c r="F25" s="220"/>
      <c r="G25" s="220"/>
    </row>
    <row r="26" spans="2:7" s="250" customFormat="1" ht="15" customHeight="1">
      <c r="B26" s="251" t="str">
        <f>B17&amp;" Total"</f>
        <v>Bonds Total</v>
      </c>
      <c r="C26" s="252">
        <f>SUM(C18:C25)</f>
        <v>0</v>
      </c>
      <c r="D26" s="252">
        <f>SUM(D18:D25)</f>
        <v>0</v>
      </c>
      <c r="E26" s="253"/>
      <c r="F26" s="252">
        <f t="shared" ref="F26:G26" si="0">SUM(F18:F25)</f>
        <v>0</v>
      </c>
      <c r="G26" s="252">
        <f t="shared" si="0"/>
        <v>0</v>
      </c>
    </row>
    <row r="27" spans="2:7" s="226" customFormat="1" ht="15" customHeight="1">
      <c r="B27" s="254" t="s">
        <v>247</v>
      </c>
      <c r="C27" s="220"/>
      <c r="D27" s="220"/>
      <c r="E27" s="212"/>
      <c r="F27" s="220"/>
      <c r="G27" s="220"/>
    </row>
    <row r="28" spans="2:7" s="187" customFormat="1" ht="15" customHeight="1">
      <c r="B28" s="254" t="s">
        <v>248</v>
      </c>
      <c r="C28" s="220"/>
      <c r="D28" s="220"/>
      <c r="E28" s="212"/>
      <c r="F28" s="220"/>
      <c r="G28" s="220"/>
    </row>
    <row r="29" spans="2:7" s="187" customFormat="1" ht="15" customHeight="1">
      <c r="B29" s="254" t="s">
        <v>249</v>
      </c>
      <c r="C29" s="220"/>
      <c r="D29" s="220"/>
      <c r="E29" s="212"/>
      <c r="F29" s="220"/>
      <c r="G29" s="220"/>
    </row>
    <row r="30" spans="2:7" s="187" customFormat="1" ht="15" customHeight="1">
      <c r="B30" s="254" t="s">
        <v>250</v>
      </c>
      <c r="C30" s="220"/>
      <c r="D30" s="220"/>
      <c r="E30" s="212"/>
      <c r="F30" s="220"/>
      <c r="G30" s="220"/>
    </row>
    <row r="31" spans="2:7" s="187" customFormat="1" ht="15" customHeight="1">
      <c r="B31" s="254" t="s">
        <v>251</v>
      </c>
      <c r="C31" s="220"/>
      <c r="D31" s="220"/>
      <c r="E31" s="212"/>
      <c r="F31" s="220"/>
      <c r="G31" s="220"/>
    </row>
    <row r="32" spans="2:7" s="187" customFormat="1" ht="15" customHeight="1">
      <c r="B32" s="254" t="s">
        <v>252</v>
      </c>
      <c r="C32" s="220"/>
      <c r="D32" s="220"/>
      <c r="E32" s="212"/>
      <c r="F32" s="220"/>
      <c r="G32" s="220"/>
    </row>
    <row r="33" spans="2:7" s="187" customFormat="1" ht="15" customHeight="1">
      <c r="B33" s="254" t="s">
        <v>253</v>
      </c>
      <c r="C33" s="220"/>
      <c r="D33" s="220"/>
      <c r="E33" s="212"/>
      <c r="F33" s="220"/>
      <c r="G33" s="220"/>
    </row>
    <row r="34" spans="2:7" s="187" customFormat="1" ht="15" customHeight="1">
      <c r="B34" s="254" t="s">
        <v>254</v>
      </c>
      <c r="C34" s="220"/>
      <c r="D34" s="220"/>
      <c r="E34" s="212"/>
      <c r="F34" s="220"/>
      <c r="G34" s="220"/>
    </row>
    <row r="35" spans="2:7" s="187" customFormat="1" ht="15" customHeight="1">
      <c r="B35" s="254" t="s">
        <v>255</v>
      </c>
      <c r="C35" s="220"/>
      <c r="D35" s="220"/>
      <c r="E35" s="212"/>
      <c r="F35" s="220"/>
      <c r="G35" s="220"/>
    </row>
    <row r="36" spans="2:7" s="187" customFormat="1" ht="15" customHeight="1">
      <c r="B36" s="254" t="s">
        <v>256</v>
      </c>
      <c r="C36" s="220"/>
      <c r="D36" s="220"/>
      <c r="E36" s="212"/>
      <c r="F36" s="220"/>
      <c r="G36" s="220"/>
    </row>
    <row r="37" spans="2:7" s="187" customFormat="1" ht="15" customHeight="1">
      <c r="B37" s="254" t="s">
        <v>257</v>
      </c>
      <c r="C37" s="220"/>
      <c r="D37" s="220"/>
      <c r="E37" s="212"/>
      <c r="F37" s="220"/>
      <c r="G37" s="220"/>
    </row>
    <row r="38" spans="2:7" s="187" customFormat="1" ht="15" customHeight="1">
      <c r="B38" s="254" t="s">
        <v>258</v>
      </c>
      <c r="C38" s="220"/>
      <c r="D38" s="220"/>
      <c r="E38" s="212"/>
      <c r="F38" s="220"/>
      <c r="G38" s="220"/>
    </row>
    <row r="39" spans="2:7" s="187" customFormat="1" ht="15" customHeight="1">
      <c r="B39" s="254" t="s">
        <v>259</v>
      </c>
      <c r="C39" s="220"/>
      <c r="D39" s="220"/>
      <c r="E39" s="212"/>
      <c r="F39" s="255"/>
      <c r="G39" s="255"/>
    </row>
    <row r="40" spans="2:7" s="250" customFormat="1" ht="15.75" customHeight="1" thickBot="1">
      <c r="B40" s="256" t="str">
        <f>B17&amp;" Total"</f>
        <v>Bonds Total</v>
      </c>
      <c r="C40" s="252">
        <f>SUM(C27:C39)</f>
        <v>0</v>
      </c>
      <c r="D40" s="252">
        <f>SUM(D27:D39)</f>
        <v>0</v>
      </c>
      <c r="F40" s="252">
        <f t="shared" ref="F40:G40" si="1">SUM(F27:F39)</f>
        <v>0</v>
      </c>
      <c r="G40" s="252">
        <f t="shared" si="1"/>
        <v>0</v>
      </c>
    </row>
    <row r="41" spans="2:7" s="187" customFormat="1" ht="15" customHeight="1">
      <c r="B41" s="226"/>
      <c r="C41" s="226"/>
      <c r="D41" s="226"/>
      <c r="G41" s="226"/>
    </row>
    <row r="42" spans="2:7" s="187" customFormat="1" ht="15.75" customHeight="1" thickBot="1">
      <c r="B42" s="247" t="s">
        <v>260</v>
      </c>
    </row>
    <row r="43" spans="2:7" s="226" customFormat="1" ht="15" customHeight="1">
      <c r="B43" s="248" t="s">
        <v>239</v>
      </c>
      <c r="C43" s="220"/>
      <c r="D43" s="220"/>
      <c r="E43" s="199"/>
      <c r="F43" s="220"/>
      <c r="G43" s="220"/>
    </row>
    <row r="44" spans="2:7" s="187" customFormat="1" ht="15" customHeight="1">
      <c r="B44" s="249" t="s">
        <v>240</v>
      </c>
      <c r="C44" s="220"/>
      <c r="D44" s="220"/>
      <c r="E44" s="212"/>
      <c r="F44" s="220"/>
      <c r="G44" s="220"/>
    </row>
    <row r="45" spans="2:7" s="187" customFormat="1" ht="15" customHeight="1">
      <c r="B45" s="249" t="s">
        <v>241</v>
      </c>
      <c r="C45" s="220"/>
      <c r="D45" s="220"/>
      <c r="E45" s="212"/>
      <c r="F45" s="220"/>
      <c r="G45" s="220"/>
    </row>
    <row r="46" spans="2:7" s="187" customFormat="1" ht="15" customHeight="1">
      <c r="B46" s="249" t="s">
        <v>242</v>
      </c>
      <c r="C46" s="220"/>
      <c r="D46" s="220"/>
      <c r="F46" s="220"/>
      <c r="G46" s="220"/>
    </row>
    <row r="47" spans="2:7" s="187" customFormat="1" ht="15" customHeight="1">
      <c r="B47" s="249" t="s">
        <v>243</v>
      </c>
      <c r="C47" s="220"/>
      <c r="D47" s="220"/>
      <c r="E47" s="212"/>
      <c r="F47" s="220"/>
      <c r="G47" s="220"/>
    </row>
    <row r="48" spans="2:7" s="187" customFormat="1" ht="15" customHeight="1">
      <c r="B48" s="249" t="s">
        <v>244</v>
      </c>
      <c r="C48" s="220"/>
      <c r="D48" s="220"/>
      <c r="E48" s="212"/>
      <c r="F48" s="220"/>
      <c r="G48" s="220"/>
    </row>
    <row r="49" spans="2:7" s="187" customFormat="1" ht="15" customHeight="1">
      <c r="B49" s="249" t="s">
        <v>245</v>
      </c>
      <c r="C49" s="220"/>
      <c r="D49" s="220"/>
      <c r="F49" s="220"/>
      <c r="G49" s="220"/>
    </row>
    <row r="50" spans="2:7" s="187" customFormat="1" ht="15" customHeight="1">
      <c r="B50" s="249" t="s">
        <v>246</v>
      </c>
      <c r="C50" s="220"/>
      <c r="D50" s="220"/>
      <c r="E50" s="212"/>
      <c r="F50" s="220"/>
      <c r="G50" s="220"/>
    </row>
    <row r="51" spans="2:7" s="250" customFormat="1" ht="15" customHeight="1">
      <c r="B51" s="251" t="str">
        <f>B42&amp;" Total"</f>
        <v>Loans Total</v>
      </c>
      <c r="C51" s="252">
        <f>SUM(C43:C50)</f>
        <v>0</v>
      </c>
      <c r="D51" s="252">
        <f>SUM(D43:D50)</f>
        <v>0</v>
      </c>
      <c r="E51" s="253"/>
      <c r="F51" s="252">
        <f t="shared" ref="F51:G51" si="2">SUM(F43:F50)</f>
        <v>0</v>
      </c>
      <c r="G51" s="252">
        <f t="shared" si="2"/>
        <v>0</v>
      </c>
    </row>
    <row r="52" spans="2:7" s="187" customFormat="1" ht="15" customHeight="1">
      <c r="B52" s="254" t="s">
        <v>247</v>
      </c>
      <c r="C52" s="220"/>
      <c r="D52" s="220"/>
      <c r="E52" s="212"/>
      <c r="F52" s="220"/>
      <c r="G52" s="220"/>
    </row>
    <row r="53" spans="2:7" s="187" customFormat="1" ht="15" customHeight="1">
      <c r="B53" s="254" t="s">
        <v>248</v>
      </c>
      <c r="C53" s="220"/>
      <c r="D53" s="220"/>
      <c r="E53" s="212"/>
      <c r="F53" s="220"/>
      <c r="G53" s="220"/>
    </row>
    <row r="54" spans="2:7" s="187" customFormat="1" ht="15" customHeight="1">
      <c r="B54" s="254" t="s">
        <v>249</v>
      </c>
      <c r="C54" s="220"/>
      <c r="D54" s="220"/>
      <c r="E54" s="212"/>
      <c r="F54" s="220"/>
      <c r="G54" s="220"/>
    </row>
    <row r="55" spans="2:7" s="187" customFormat="1" ht="15" customHeight="1">
      <c r="B55" s="254" t="s">
        <v>250</v>
      </c>
      <c r="C55" s="220"/>
      <c r="D55" s="220"/>
      <c r="E55" s="212"/>
      <c r="F55" s="220"/>
      <c r="G55" s="220"/>
    </row>
    <row r="56" spans="2:7" s="187" customFormat="1" ht="15" customHeight="1">
      <c r="B56" s="254" t="s">
        <v>251</v>
      </c>
      <c r="C56" s="220"/>
      <c r="D56" s="220"/>
      <c r="E56" s="212"/>
      <c r="F56" s="220"/>
      <c r="G56" s="220"/>
    </row>
    <row r="57" spans="2:7" s="187" customFormat="1" ht="15" customHeight="1">
      <c r="B57" s="254" t="s">
        <v>252</v>
      </c>
      <c r="C57" s="220"/>
      <c r="D57" s="220"/>
      <c r="E57" s="212"/>
      <c r="F57" s="220"/>
      <c r="G57" s="220"/>
    </row>
    <row r="58" spans="2:7" s="187" customFormat="1" ht="15" customHeight="1">
      <c r="B58" s="254" t="s">
        <v>253</v>
      </c>
      <c r="C58" s="220"/>
      <c r="D58" s="220"/>
      <c r="E58" s="212"/>
      <c r="F58" s="220"/>
      <c r="G58" s="220"/>
    </row>
    <row r="59" spans="2:7" s="187" customFormat="1" ht="15" customHeight="1">
      <c r="B59" s="254" t="s">
        <v>254</v>
      </c>
      <c r="C59" s="220"/>
      <c r="D59" s="220"/>
      <c r="E59" s="212"/>
      <c r="F59" s="220"/>
      <c r="G59" s="220"/>
    </row>
    <row r="60" spans="2:7" s="187" customFormat="1" ht="15" customHeight="1">
      <c r="B60" s="254" t="s">
        <v>255</v>
      </c>
      <c r="C60" s="220"/>
      <c r="D60" s="220"/>
      <c r="E60" s="212"/>
      <c r="F60" s="220"/>
      <c r="G60" s="220"/>
    </row>
    <row r="61" spans="2:7" s="187" customFormat="1" ht="15" customHeight="1">
      <c r="B61" s="254" t="s">
        <v>256</v>
      </c>
      <c r="C61" s="220"/>
      <c r="D61" s="220"/>
      <c r="E61" s="212"/>
      <c r="F61" s="220"/>
      <c r="G61" s="220"/>
    </row>
    <row r="62" spans="2:7" s="187" customFormat="1" ht="15" customHeight="1">
      <c r="B62" s="254" t="s">
        <v>257</v>
      </c>
      <c r="C62" s="220"/>
      <c r="D62" s="220"/>
      <c r="E62" s="212"/>
      <c r="F62" s="220"/>
      <c r="G62" s="220"/>
    </row>
    <row r="63" spans="2:7" s="187" customFormat="1" ht="15" customHeight="1">
      <c r="B63" s="254" t="s">
        <v>258</v>
      </c>
      <c r="C63" s="220"/>
      <c r="D63" s="220"/>
      <c r="E63" s="212"/>
      <c r="F63" s="220"/>
      <c r="G63" s="220"/>
    </row>
    <row r="64" spans="2:7" s="187" customFormat="1" ht="15" customHeight="1">
      <c r="B64" s="254" t="s">
        <v>259</v>
      </c>
      <c r="C64" s="220"/>
      <c r="D64" s="220"/>
      <c r="E64" s="212"/>
      <c r="F64" s="255"/>
      <c r="G64" s="255"/>
    </row>
    <row r="65" spans="2:7" s="250" customFormat="1" ht="15.75" customHeight="1" thickBot="1">
      <c r="B65" s="256" t="str">
        <f>B42&amp;" Total"</f>
        <v>Loans Total</v>
      </c>
      <c r="C65" s="252">
        <f>SUM(C52:C64)</f>
        <v>0</v>
      </c>
      <c r="D65" s="252">
        <f>SUM(D52:D64)</f>
        <v>0</v>
      </c>
      <c r="F65" s="252">
        <f t="shared" ref="F65:G65" si="3">SUM(F52:F64)</f>
        <v>0</v>
      </c>
      <c r="G65" s="252">
        <f t="shared" si="3"/>
        <v>0</v>
      </c>
    </row>
    <row r="66" spans="2:7" s="187" customFormat="1" ht="15" customHeight="1"/>
    <row r="67" spans="2:7" s="187" customFormat="1" ht="15.75" customHeight="1" thickBot="1">
      <c r="B67" s="247" t="s">
        <v>261</v>
      </c>
    </row>
    <row r="68" spans="2:7" s="226" customFormat="1" ht="15" customHeight="1">
      <c r="B68" s="248" t="s">
        <v>239</v>
      </c>
      <c r="C68" s="220"/>
      <c r="D68" s="220"/>
      <c r="E68" s="199"/>
      <c r="F68" s="220"/>
      <c r="G68" s="220"/>
    </row>
    <row r="69" spans="2:7" s="187" customFormat="1" ht="15" customHeight="1">
      <c r="B69" s="249" t="s">
        <v>240</v>
      </c>
      <c r="C69" s="220"/>
      <c r="D69" s="220"/>
      <c r="E69" s="212"/>
      <c r="F69" s="220"/>
      <c r="G69" s="220"/>
    </row>
    <row r="70" spans="2:7" s="187" customFormat="1" ht="15" customHeight="1">
      <c r="B70" s="249" t="s">
        <v>241</v>
      </c>
      <c r="C70" s="220"/>
      <c r="D70" s="220"/>
      <c r="E70" s="212"/>
      <c r="F70" s="220"/>
      <c r="G70" s="220"/>
    </row>
    <row r="71" spans="2:7" s="187" customFormat="1" ht="15" customHeight="1">
      <c r="B71" s="249" t="s">
        <v>242</v>
      </c>
      <c r="C71" s="220"/>
      <c r="D71" s="220"/>
      <c r="F71" s="220"/>
      <c r="G71" s="220"/>
    </row>
    <row r="72" spans="2:7" s="187" customFormat="1" ht="15" customHeight="1">
      <c r="B72" s="249" t="s">
        <v>243</v>
      </c>
      <c r="C72" s="220"/>
      <c r="D72" s="220"/>
      <c r="E72" s="212"/>
      <c r="F72" s="220"/>
      <c r="G72" s="220"/>
    </row>
    <row r="73" spans="2:7" s="187" customFormat="1" ht="15" customHeight="1">
      <c r="B73" s="249" t="s">
        <v>244</v>
      </c>
      <c r="C73" s="220"/>
      <c r="D73" s="220"/>
      <c r="E73" s="212"/>
      <c r="F73" s="220"/>
      <c r="G73" s="220"/>
    </row>
    <row r="74" spans="2:7" s="187" customFormat="1" ht="15" customHeight="1">
      <c r="B74" s="249" t="s">
        <v>245</v>
      </c>
      <c r="C74" s="220"/>
      <c r="D74" s="220"/>
      <c r="F74" s="220"/>
      <c r="G74" s="220"/>
    </row>
    <row r="75" spans="2:7" s="187" customFormat="1" ht="15" customHeight="1">
      <c r="B75" s="249" t="s">
        <v>246</v>
      </c>
      <c r="C75" s="220"/>
      <c r="D75" s="220"/>
      <c r="E75" s="212"/>
      <c r="F75" s="220"/>
      <c r="G75" s="220"/>
    </row>
    <row r="76" spans="2:7" s="250" customFormat="1" ht="15" customHeight="1">
      <c r="B76" s="251" t="str">
        <f>B67&amp;" Total"</f>
        <v>CDS Total</v>
      </c>
      <c r="C76" s="252">
        <f>SUM(C68:C75)</f>
        <v>0</v>
      </c>
      <c r="D76" s="252">
        <f>SUM(D68:D75)</f>
        <v>0</v>
      </c>
      <c r="E76" s="253"/>
      <c r="F76" s="252">
        <f t="shared" ref="F76:G76" si="4">SUM(F68:F75)</f>
        <v>0</v>
      </c>
      <c r="G76" s="252">
        <f t="shared" si="4"/>
        <v>0</v>
      </c>
    </row>
    <row r="77" spans="2:7" s="187" customFormat="1" ht="15" customHeight="1">
      <c r="B77" s="254" t="s">
        <v>247</v>
      </c>
      <c r="C77" s="220"/>
      <c r="D77" s="220"/>
      <c r="E77" s="212"/>
      <c r="F77" s="220"/>
      <c r="G77" s="220"/>
    </row>
    <row r="78" spans="2:7" s="187" customFormat="1" ht="15" customHeight="1">
      <c r="B78" s="254" t="s">
        <v>248</v>
      </c>
      <c r="C78" s="220"/>
      <c r="D78" s="220"/>
      <c r="E78" s="212"/>
      <c r="F78" s="220"/>
      <c r="G78" s="220"/>
    </row>
    <row r="79" spans="2:7" s="187" customFormat="1" ht="15" customHeight="1">
      <c r="B79" s="254" t="s">
        <v>249</v>
      </c>
      <c r="C79" s="220"/>
      <c r="D79" s="220"/>
      <c r="E79" s="212"/>
      <c r="F79" s="220"/>
      <c r="G79" s="220"/>
    </row>
    <row r="80" spans="2:7" s="187" customFormat="1" ht="15" customHeight="1">
      <c r="B80" s="254" t="s">
        <v>250</v>
      </c>
      <c r="C80" s="220"/>
      <c r="D80" s="220"/>
      <c r="E80" s="212"/>
      <c r="F80" s="220"/>
      <c r="G80" s="220"/>
    </row>
    <row r="81" spans="2:7" s="187" customFormat="1" ht="15" customHeight="1">
      <c r="B81" s="254" t="s">
        <v>251</v>
      </c>
      <c r="C81" s="220"/>
      <c r="D81" s="220"/>
      <c r="E81" s="212"/>
      <c r="F81" s="220"/>
      <c r="G81" s="220"/>
    </row>
    <row r="82" spans="2:7" s="187" customFormat="1" ht="15" customHeight="1">
      <c r="B82" s="254" t="s">
        <v>252</v>
      </c>
      <c r="C82" s="220"/>
      <c r="D82" s="220"/>
      <c r="E82" s="212"/>
      <c r="F82" s="220"/>
      <c r="G82" s="220"/>
    </row>
    <row r="83" spans="2:7" s="187" customFormat="1" ht="15" customHeight="1">
      <c r="B83" s="254" t="s">
        <v>253</v>
      </c>
      <c r="C83" s="220"/>
      <c r="D83" s="220"/>
      <c r="E83" s="212"/>
      <c r="F83" s="220"/>
      <c r="G83" s="220"/>
    </row>
    <row r="84" spans="2:7" s="187" customFormat="1" ht="15" customHeight="1">
      <c r="B84" s="254" t="s">
        <v>254</v>
      </c>
      <c r="C84" s="220"/>
      <c r="D84" s="220"/>
      <c r="E84" s="212"/>
      <c r="F84" s="220"/>
      <c r="G84" s="220"/>
    </row>
    <row r="85" spans="2:7" s="187" customFormat="1" ht="15" customHeight="1">
      <c r="B85" s="254" t="s">
        <v>255</v>
      </c>
      <c r="C85" s="220"/>
      <c r="D85" s="220"/>
      <c r="E85" s="212"/>
      <c r="F85" s="220"/>
      <c r="G85" s="220"/>
    </row>
    <row r="86" spans="2:7" s="187" customFormat="1" ht="15" customHeight="1">
      <c r="B86" s="254" t="s">
        <v>256</v>
      </c>
      <c r="C86" s="220"/>
      <c r="D86" s="220"/>
      <c r="E86" s="212"/>
      <c r="F86" s="220"/>
      <c r="G86" s="220"/>
    </row>
    <row r="87" spans="2:7" s="187" customFormat="1" ht="15" customHeight="1">
      <c r="B87" s="254" t="s">
        <v>257</v>
      </c>
      <c r="C87" s="220"/>
      <c r="D87" s="220"/>
      <c r="E87" s="212"/>
      <c r="F87" s="220"/>
      <c r="G87" s="220"/>
    </row>
    <row r="88" spans="2:7" s="187" customFormat="1" ht="15" customHeight="1">
      <c r="B88" s="254" t="s">
        <v>258</v>
      </c>
      <c r="C88" s="220"/>
      <c r="D88" s="220"/>
      <c r="E88" s="212"/>
      <c r="F88" s="220"/>
      <c r="G88" s="220"/>
    </row>
    <row r="89" spans="2:7" s="187" customFormat="1" ht="15" customHeight="1">
      <c r="B89" s="254" t="s">
        <v>259</v>
      </c>
      <c r="C89" s="220"/>
      <c r="D89" s="220"/>
      <c r="E89" s="212"/>
      <c r="F89" s="255"/>
      <c r="G89" s="255"/>
    </row>
    <row r="90" spans="2:7" s="250" customFormat="1" ht="15.75" customHeight="1" thickBot="1">
      <c r="B90" s="256" t="str">
        <f>B67&amp;" Total"</f>
        <v>CDS Total</v>
      </c>
      <c r="C90" s="252">
        <f>SUM(C77:C89)</f>
        <v>0</v>
      </c>
      <c r="D90" s="252">
        <f>SUM(D77:D89)</f>
        <v>0</v>
      </c>
      <c r="F90" s="252">
        <f t="shared" ref="F90:G90" si="5">SUM(F77:F89)</f>
        <v>0</v>
      </c>
      <c r="G90" s="252">
        <f t="shared" si="5"/>
        <v>0</v>
      </c>
    </row>
    <row r="91" spans="2:7" s="187" customFormat="1" ht="15" customHeight="1"/>
    <row r="92" spans="2:7" s="187" customFormat="1" ht="15.75" customHeight="1" thickBot="1">
      <c r="B92" s="247" t="s">
        <v>262</v>
      </c>
    </row>
    <row r="93" spans="2:7" s="226" customFormat="1" ht="15" customHeight="1">
      <c r="B93" s="248" t="s">
        <v>239</v>
      </c>
      <c r="C93" s="220"/>
      <c r="D93" s="220"/>
      <c r="E93" s="199"/>
      <c r="F93" s="220"/>
      <c r="G93" s="220"/>
    </row>
    <row r="94" spans="2:7" s="187" customFormat="1" ht="15" customHeight="1">
      <c r="B94" s="249" t="s">
        <v>240</v>
      </c>
      <c r="C94" s="220"/>
      <c r="D94" s="220"/>
      <c r="E94" s="212"/>
      <c r="F94" s="220"/>
      <c r="G94" s="220"/>
    </row>
    <row r="95" spans="2:7" s="187" customFormat="1" ht="15" customHeight="1">
      <c r="B95" s="249" t="s">
        <v>241</v>
      </c>
      <c r="C95" s="220"/>
      <c r="D95" s="220"/>
      <c r="E95" s="212"/>
      <c r="F95" s="220"/>
      <c r="G95" s="220"/>
    </row>
    <row r="96" spans="2:7" s="187" customFormat="1" ht="15" customHeight="1">
      <c r="B96" s="249" t="s">
        <v>242</v>
      </c>
      <c r="C96" s="220"/>
      <c r="D96" s="220"/>
      <c r="F96" s="220"/>
      <c r="G96" s="220"/>
    </row>
    <row r="97" spans="2:7" s="187" customFormat="1" ht="15" customHeight="1">
      <c r="B97" s="249" t="s">
        <v>243</v>
      </c>
      <c r="C97" s="220"/>
      <c r="D97" s="220"/>
      <c r="E97" s="212"/>
      <c r="F97" s="220"/>
      <c r="G97" s="220"/>
    </row>
    <row r="98" spans="2:7" s="187" customFormat="1" ht="15" customHeight="1">
      <c r="B98" s="249" t="s">
        <v>244</v>
      </c>
      <c r="C98" s="220"/>
      <c r="D98" s="220"/>
      <c r="E98" s="212"/>
      <c r="F98" s="220"/>
      <c r="G98" s="220"/>
    </row>
    <row r="99" spans="2:7" s="187" customFormat="1" ht="15" customHeight="1">
      <c r="B99" s="249" t="s">
        <v>245</v>
      </c>
      <c r="C99" s="220"/>
      <c r="D99" s="220"/>
      <c r="F99" s="220"/>
      <c r="G99" s="220"/>
    </row>
    <row r="100" spans="2:7" s="187" customFormat="1" ht="15" customHeight="1">
      <c r="B100" s="249" t="s">
        <v>246</v>
      </c>
      <c r="C100" s="220"/>
      <c r="D100" s="220"/>
      <c r="E100" s="212"/>
      <c r="F100" s="220"/>
      <c r="G100" s="220"/>
    </row>
    <row r="101" spans="2:7" s="250" customFormat="1" ht="15" customHeight="1">
      <c r="B101" s="251" t="str">
        <f>B92&amp;" Total"</f>
        <v>Indices Total</v>
      </c>
      <c r="C101" s="252">
        <f>SUM(C93:C100)</f>
        <v>0</v>
      </c>
      <c r="D101" s="252">
        <f>SUM(D93:D100)</f>
        <v>0</v>
      </c>
      <c r="E101" s="253"/>
      <c r="F101" s="252">
        <f t="shared" ref="F101:G101" si="6">SUM(F93:F100)</f>
        <v>0</v>
      </c>
      <c r="G101" s="252">
        <f t="shared" si="6"/>
        <v>0</v>
      </c>
    </row>
    <row r="102" spans="2:7" s="187" customFormat="1" ht="15" customHeight="1">
      <c r="B102" s="254" t="s">
        <v>247</v>
      </c>
      <c r="C102" s="220"/>
      <c r="D102" s="220"/>
      <c r="E102" s="212"/>
      <c r="F102" s="220"/>
      <c r="G102" s="220"/>
    </row>
    <row r="103" spans="2:7" s="187" customFormat="1" ht="15" customHeight="1">
      <c r="B103" s="254" t="s">
        <v>248</v>
      </c>
      <c r="C103" s="220"/>
      <c r="D103" s="220"/>
      <c r="E103" s="212"/>
      <c r="F103" s="220"/>
      <c r="G103" s="220"/>
    </row>
    <row r="104" spans="2:7" s="187" customFormat="1" ht="15" customHeight="1">
      <c r="B104" s="254" t="s">
        <v>249</v>
      </c>
      <c r="C104" s="220"/>
      <c r="D104" s="220"/>
      <c r="E104" s="212"/>
      <c r="F104" s="220"/>
      <c r="G104" s="220"/>
    </row>
    <row r="105" spans="2:7" s="187" customFormat="1" ht="15" customHeight="1">
      <c r="B105" s="254" t="s">
        <v>250</v>
      </c>
      <c r="C105" s="220"/>
      <c r="D105" s="220"/>
      <c r="E105" s="212"/>
      <c r="F105" s="220"/>
      <c r="G105" s="220"/>
    </row>
    <row r="106" spans="2:7" s="187" customFormat="1" ht="15" customHeight="1">
      <c r="B106" s="254" t="s">
        <v>251</v>
      </c>
      <c r="C106" s="220"/>
      <c r="D106" s="220"/>
      <c r="E106" s="212"/>
      <c r="F106" s="220"/>
      <c r="G106" s="220"/>
    </row>
    <row r="107" spans="2:7" s="187" customFormat="1" ht="15" customHeight="1">
      <c r="B107" s="254" t="s">
        <v>252</v>
      </c>
      <c r="C107" s="220"/>
      <c r="D107" s="220"/>
      <c r="E107" s="212"/>
      <c r="F107" s="220"/>
      <c r="G107" s="220"/>
    </row>
    <row r="108" spans="2:7" s="187" customFormat="1" ht="15" customHeight="1">
      <c r="B108" s="254" t="s">
        <v>253</v>
      </c>
      <c r="C108" s="220"/>
      <c r="D108" s="220"/>
      <c r="E108" s="212"/>
      <c r="F108" s="220"/>
      <c r="G108" s="220"/>
    </row>
    <row r="109" spans="2:7" s="187" customFormat="1" ht="15" customHeight="1">
      <c r="B109" s="254" t="s">
        <v>254</v>
      </c>
      <c r="C109" s="220"/>
      <c r="D109" s="220"/>
      <c r="E109" s="212"/>
      <c r="F109" s="220"/>
      <c r="G109" s="220"/>
    </row>
    <row r="110" spans="2:7" s="187" customFormat="1" ht="15" customHeight="1">
      <c r="B110" s="254" t="s">
        <v>255</v>
      </c>
      <c r="C110" s="220"/>
      <c r="D110" s="220"/>
      <c r="E110" s="212"/>
      <c r="F110" s="220"/>
      <c r="G110" s="220"/>
    </row>
    <row r="111" spans="2:7" s="187" customFormat="1" ht="15" customHeight="1">
      <c r="B111" s="254" t="s">
        <v>256</v>
      </c>
      <c r="C111" s="220"/>
      <c r="D111" s="220"/>
      <c r="E111" s="212"/>
      <c r="F111" s="220"/>
      <c r="G111" s="220"/>
    </row>
    <row r="112" spans="2:7" s="187" customFormat="1" ht="15" customHeight="1">
      <c r="B112" s="254" t="s">
        <v>257</v>
      </c>
      <c r="C112" s="220"/>
      <c r="D112" s="220"/>
      <c r="E112" s="212"/>
      <c r="F112" s="220"/>
      <c r="G112" s="220"/>
    </row>
    <row r="113" spans="2:7" s="187" customFormat="1" ht="15" customHeight="1">
      <c r="B113" s="254" t="s">
        <v>258</v>
      </c>
      <c r="C113" s="220"/>
      <c r="D113" s="220"/>
      <c r="E113" s="212"/>
      <c r="F113" s="220"/>
      <c r="G113" s="220"/>
    </row>
    <row r="114" spans="2:7" s="187" customFormat="1" ht="15" customHeight="1">
      <c r="B114" s="254" t="s">
        <v>259</v>
      </c>
      <c r="C114" s="220"/>
      <c r="D114" s="220"/>
      <c r="E114" s="212"/>
      <c r="F114" s="255"/>
      <c r="G114" s="255"/>
    </row>
    <row r="115" spans="2:7" s="250" customFormat="1" ht="15.75" customHeight="1" thickBot="1">
      <c r="B115" s="256" t="str">
        <f>B92&amp;" Total"</f>
        <v>Indices Total</v>
      </c>
      <c r="C115" s="252">
        <f>SUM(C102:C114)</f>
        <v>0</v>
      </c>
      <c r="D115" s="252">
        <f>SUM(D102:D114)</f>
        <v>0</v>
      </c>
      <c r="F115" s="252">
        <f t="shared" ref="F115:G115" si="7">SUM(F102:F114)</f>
        <v>0</v>
      </c>
      <c r="G115" s="252">
        <f t="shared" si="7"/>
        <v>0</v>
      </c>
    </row>
    <row r="116" spans="2:7" s="187" customFormat="1" ht="15" customHeight="1">
      <c r="B116" s="226"/>
    </row>
    <row r="117" spans="2:7" s="187" customFormat="1" ht="15.75" customHeight="1" thickBot="1">
      <c r="B117" s="247" t="s">
        <v>263</v>
      </c>
    </row>
    <row r="118" spans="2:7" s="187" customFormat="1" ht="15" customHeight="1">
      <c r="B118" s="248" t="s">
        <v>239</v>
      </c>
      <c r="C118" s="220"/>
      <c r="D118" s="220"/>
      <c r="F118" s="220"/>
      <c r="G118" s="220"/>
    </row>
    <row r="119" spans="2:7" s="187" customFormat="1" ht="15" customHeight="1">
      <c r="B119" s="249" t="s">
        <v>240</v>
      </c>
      <c r="C119" s="220"/>
      <c r="D119" s="220"/>
      <c r="E119" s="212"/>
      <c r="F119" s="220"/>
      <c r="G119" s="220"/>
    </row>
    <row r="120" spans="2:7" s="187" customFormat="1" ht="15" customHeight="1">
      <c r="B120" s="249" t="s">
        <v>241</v>
      </c>
      <c r="C120" s="220"/>
      <c r="D120" s="220"/>
      <c r="E120" s="212"/>
      <c r="F120" s="220"/>
      <c r="G120" s="220"/>
    </row>
    <row r="121" spans="2:7" s="187" customFormat="1" ht="15" customHeight="1">
      <c r="B121" s="249" t="s">
        <v>242</v>
      </c>
      <c r="C121" s="220"/>
      <c r="D121" s="220"/>
      <c r="F121" s="220"/>
      <c r="G121" s="220"/>
    </row>
    <row r="122" spans="2:7" s="187" customFormat="1" ht="15" customHeight="1">
      <c r="B122" s="249" t="s">
        <v>243</v>
      </c>
      <c r="C122" s="220"/>
      <c r="D122" s="220"/>
      <c r="E122" s="212"/>
      <c r="F122" s="220"/>
      <c r="G122" s="220"/>
    </row>
    <row r="123" spans="2:7" s="187" customFormat="1" ht="15" customHeight="1">
      <c r="B123" s="249" t="s">
        <v>244</v>
      </c>
      <c r="C123" s="220"/>
      <c r="D123" s="220"/>
      <c r="E123" s="212"/>
      <c r="F123" s="220"/>
      <c r="G123" s="220"/>
    </row>
    <row r="124" spans="2:7" s="187" customFormat="1" ht="15" customHeight="1">
      <c r="B124" s="249" t="s">
        <v>245</v>
      </c>
      <c r="C124" s="220"/>
      <c r="D124" s="220"/>
      <c r="F124" s="220"/>
      <c r="G124" s="220"/>
    </row>
    <row r="125" spans="2:7" s="187" customFormat="1" ht="15" customHeight="1">
      <c r="B125" s="249" t="s">
        <v>246</v>
      </c>
      <c r="C125" s="220"/>
      <c r="D125" s="220"/>
      <c r="E125" s="212"/>
      <c r="F125" s="220"/>
      <c r="G125" s="220"/>
    </row>
    <row r="126" spans="2:7" s="250" customFormat="1" ht="15" customHeight="1">
      <c r="B126" s="251" t="str">
        <f>B117&amp;" Total"</f>
        <v>Other / Unspecified Munis Total</v>
      </c>
      <c r="C126" s="252">
        <f>SUM(C118:C125)</f>
        <v>0</v>
      </c>
      <c r="D126" s="252">
        <f>SUM(D118:D125)</f>
        <v>0</v>
      </c>
      <c r="E126" s="253"/>
      <c r="F126" s="252">
        <f t="shared" ref="F126" si="8">SUM(F118:F125)</f>
        <v>0</v>
      </c>
      <c r="G126" s="252">
        <f t="shared" ref="G126" si="9">SUM(G118:G125)</f>
        <v>0</v>
      </c>
    </row>
    <row r="127" spans="2:7" s="187" customFormat="1" ht="15" customHeight="1">
      <c r="B127" s="254" t="s">
        <v>247</v>
      </c>
      <c r="C127" s="220"/>
      <c r="D127" s="220"/>
      <c r="E127" s="212"/>
      <c r="F127" s="220"/>
      <c r="G127" s="220"/>
    </row>
    <row r="128" spans="2:7" s="187" customFormat="1" ht="15" customHeight="1">
      <c r="B128" s="254" t="s">
        <v>248</v>
      </c>
      <c r="C128" s="220"/>
      <c r="D128" s="220"/>
      <c r="E128" s="212"/>
      <c r="F128" s="220"/>
      <c r="G128" s="220"/>
    </row>
    <row r="129" spans="2:7" s="187" customFormat="1" ht="15" customHeight="1">
      <c r="B129" s="254" t="s">
        <v>249</v>
      </c>
      <c r="C129" s="220"/>
      <c r="D129" s="220"/>
      <c r="E129" s="212"/>
      <c r="F129" s="220"/>
      <c r="G129" s="220"/>
    </row>
    <row r="130" spans="2:7" s="187" customFormat="1" ht="15" customHeight="1">
      <c r="B130" s="254" t="s">
        <v>250</v>
      </c>
      <c r="C130" s="220"/>
      <c r="D130" s="220"/>
      <c r="E130" s="212"/>
      <c r="F130" s="220"/>
      <c r="G130" s="220"/>
    </row>
    <row r="131" spans="2:7" s="187" customFormat="1" ht="15" customHeight="1">
      <c r="B131" s="254" t="s">
        <v>251</v>
      </c>
      <c r="C131" s="220"/>
      <c r="D131" s="220"/>
      <c r="E131" s="212"/>
      <c r="F131" s="220"/>
      <c r="G131" s="220"/>
    </row>
    <row r="132" spans="2:7" s="187" customFormat="1" ht="15" customHeight="1">
      <c r="B132" s="254" t="s">
        <v>252</v>
      </c>
      <c r="C132" s="220"/>
      <c r="D132" s="220"/>
      <c r="E132" s="212"/>
      <c r="F132" s="220"/>
      <c r="G132" s="220"/>
    </row>
    <row r="133" spans="2:7" s="187" customFormat="1" ht="15" customHeight="1">
      <c r="B133" s="254" t="s">
        <v>253</v>
      </c>
      <c r="C133" s="220"/>
      <c r="D133" s="220"/>
      <c r="E133" s="212"/>
      <c r="F133" s="220"/>
      <c r="G133" s="220"/>
    </row>
    <row r="134" spans="2:7" s="187" customFormat="1" ht="15" customHeight="1">
      <c r="B134" s="254" t="s">
        <v>254</v>
      </c>
      <c r="C134" s="220"/>
      <c r="D134" s="220"/>
      <c r="E134" s="212"/>
      <c r="F134" s="220"/>
      <c r="G134" s="220"/>
    </row>
    <row r="135" spans="2:7" s="187" customFormat="1" ht="15" customHeight="1">
      <c r="B135" s="254" t="s">
        <v>255</v>
      </c>
      <c r="C135" s="220"/>
      <c r="D135" s="220"/>
      <c r="E135" s="212"/>
      <c r="F135" s="220"/>
      <c r="G135" s="220"/>
    </row>
    <row r="136" spans="2:7" s="187" customFormat="1" ht="15" customHeight="1">
      <c r="B136" s="254" t="s">
        <v>256</v>
      </c>
      <c r="C136" s="220"/>
      <c r="D136" s="220"/>
      <c r="E136" s="212"/>
      <c r="F136" s="220"/>
      <c r="G136" s="220"/>
    </row>
    <row r="137" spans="2:7" s="187" customFormat="1" ht="15" customHeight="1">
      <c r="B137" s="254" t="s">
        <v>257</v>
      </c>
      <c r="C137" s="220"/>
      <c r="D137" s="220"/>
      <c r="E137" s="212"/>
      <c r="F137" s="220"/>
      <c r="G137" s="220"/>
    </row>
    <row r="138" spans="2:7" s="187" customFormat="1" ht="15" customHeight="1">
      <c r="B138" s="254" t="s">
        <v>258</v>
      </c>
      <c r="C138" s="220"/>
      <c r="D138" s="220"/>
      <c r="E138" s="212"/>
      <c r="F138" s="220"/>
      <c r="G138" s="220"/>
    </row>
    <row r="139" spans="2:7" s="187" customFormat="1" ht="15" customHeight="1">
      <c r="B139" s="254" t="s">
        <v>259</v>
      </c>
      <c r="C139" s="220"/>
      <c r="D139" s="220"/>
      <c r="E139" s="212"/>
      <c r="F139" s="255"/>
      <c r="G139" s="255"/>
    </row>
    <row r="140" spans="2:7" s="250" customFormat="1" ht="15.75" customHeight="1" thickBot="1">
      <c r="B140" s="256" t="str">
        <f>B117&amp;" Total"</f>
        <v>Other / Unspecified Munis Total</v>
      </c>
      <c r="C140" s="252">
        <f>SUM(C127:C139)</f>
        <v>0</v>
      </c>
      <c r="D140" s="252">
        <f>SUM(D127:D139)</f>
        <v>0</v>
      </c>
      <c r="F140" s="252">
        <f t="shared" ref="F140" si="10">SUM(F127:F139)</f>
        <v>0</v>
      </c>
      <c r="G140" s="252">
        <f t="shared" ref="G140" si="11">SUM(G127:G139)</f>
        <v>0</v>
      </c>
    </row>
    <row r="141" spans="2:7" s="187" customFormat="1" ht="15" customHeight="1"/>
    <row r="142" spans="2:7" s="187" customFormat="1" ht="15.75" customHeight="1" thickBot="1">
      <c r="B142" s="247" t="s">
        <v>186</v>
      </c>
    </row>
    <row r="143" spans="2:7" s="187" customFormat="1" ht="15" customHeight="1">
      <c r="B143" s="248" t="s">
        <v>239</v>
      </c>
      <c r="C143" s="257">
        <f t="shared" ref="C143:D150" si="12">C118+C93+C68+C43+C18</f>
        <v>0</v>
      </c>
      <c r="D143" s="257">
        <f t="shared" si="12"/>
        <v>0</v>
      </c>
      <c r="E143" s="258"/>
      <c r="F143" s="257">
        <f t="shared" ref="F143:G150" si="13">F118+F93+F68+F43+F18</f>
        <v>0</v>
      </c>
      <c r="G143" s="257">
        <f t="shared" si="13"/>
        <v>0</v>
      </c>
    </row>
    <row r="144" spans="2:7" s="187" customFormat="1" ht="15" customHeight="1">
      <c r="B144" s="249" t="s">
        <v>240</v>
      </c>
      <c r="C144" s="257">
        <f t="shared" si="12"/>
        <v>0</v>
      </c>
      <c r="D144" s="257">
        <f t="shared" si="12"/>
        <v>0</v>
      </c>
      <c r="E144" s="259"/>
      <c r="F144" s="257">
        <f t="shared" si="13"/>
        <v>0</v>
      </c>
      <c r="G144" s="257">
        <f t="shared" si="13"/>
        <v>0</v>
      </c>
    </row>
    <row r="145" spans="2:7" s="187" customFormat="1" ht="15" customHeight="1">
      <c r="B145" s="249" t="s">
        <v>241</v>
      </c>
      <c r="C145" s="257">
        <f t="shared" si="12"/>
        <v>0</v>
      </c>
      <c r="D145" s="257">
        <f t="shared" si="12"/>
        <v>0</v>
      </c>
      <c r="E145" s="259"/>
      <c r="F145" s="257">
        <f t="shared" si="13"/>
        <v>0</v>
      </c>
      <c r="G145" s="257">
        <f t="shared" si="13"/>
        <v>0</v>
      </c>
    </row>
    <row r="146" spans="2:7" s="187" customFormat="1" ht="15" customHeight="1">
      <c r="B146" s="249" t="s">
        <v>242</v>
      </c>
      <c r="C146" s="257">
        <f t="shared" si="12"/>
        <v>0</v>
      </c>
      <c r="D146" s="257">
        <f t="shared" si="12"/>
        <v>0</v>
      </c>
      <c r="E146" s="258"/>
      <c r="F146" s="257">
        <f t="shared" si="13"/>
        <v>0</v>
      </c>
      <c r="G146" s="257">
        <f t="shared" si="13"/>
        <v>0</v>
      </c>
    </row>
    <row r="147" spans="2:7" s="187" customFormat="1" ht="15" customHeight="1">
      <c r="B147" s="249" t="s">
        <v>243</v>
      </c>
      <c r="C147" s="257">
        <f t="shared" si="12"/>
        <v>0</v>
      </c>
      <c r="D147" s="257">
        <f t="shared" si="12"/>
        <v>0</v>
      </c>
      <c r="E147" s="259"/>
      <c r="F147" s="257">
        <f t="shared" si="13"/>
        <v>0</v>
      </c>
      <c r="G147" s="257">
        <f t="shared" si="13"/>
        <v>0</v>
      </c>
    </row>
    <row r="148" spans="2:7" s="187" customFormat="1" ht="15" customHeight="1">
      <c r="B148" s="249" t="s">
        <v>244</v>
      </c>
      <c r="C148" s="257">
        <f t="shared" si="12"/>
        <v>0</v>
      </c>
      <c r="D148" s="257">
        <f t="shared" si="12"/>
        <v>0</v>
      </c>
      <c r="E148" s="259"/>
      <c r="F148" s="257">
        <f t="shared" si="13"/>
        <v>0</v>
      </c>
      <c r="G148" s="257">
        <f t="shared" si="13"/>
        <v>0</v>
      </c>
    </row>
    <row r="149" spans="2:7" s="187" customFormat="1" ht="15" customHeight="1">
      <c r="B149" s="249" t="s">
        <v>245</v>
      </c>
      <c r="C149" s="257">
        <f t="shared" si="12"/>
        <v>0</v>
      </c>
      <c r="D149" s="257">
        <f t="shared" si="12"/>
        <v>0</v>
      </c>
      <c r="E149" s="258"/>
      <c r="F149" s="257">
        <f t="shared" si="13"/>
        <v>0</v>
      </c>
      <c r="G149" s="257">
        <f t="shared" si="13"/>
        <v>0</v>
      </c>
    </row>
    <row r="150" spans="2:7" s="187" customFormat="1" ht="15" customHeight="1">
      <c r="B150" s="249" t="s">
        <v>246</v>
      </c>
      <c r="C150" s="257">
        <f t="shared" si="12"/>
        <v>0</v>
      </c>
      <c r="D150" s="257">
        <f t="shared" si="12"/>
        <v>0</v>
      </c>
      <c r="E150" s="259"/>
      <c r="F150" s="257">
        <f t="shared" si="13"/>
        <v>0</v>
      </c>
      <c r="G150" s="257">
        <f t="shared" si="13"/>
        <v>0</v>
      </c>
    </row>
    <row r="151" spans="2:7" s="250" customFormat="1" ht="15" customHeight="1">
      <c r="B151" s="251" t="s">
        <v>186</v>
      </c>
      <c r="C151" s="252">
        <f>SUM(C143:C150)</f>
        <v>0</v>
      </c>
      <c r="D151" s="252">
        <f>SUM(D143:D150)</f>
        <v>0</v>
      </c>
      <c r="E151" s="253"/>
      <c r="F151" s="252">
        <f t="shared" ref="F151:G151" si="14">SUM(F143:F150)</f>
        <v>0</v>
      </c>
      <c r="G151" s="252">
        <f t="shared" si="14"/>
        <v>0</v>
      </c>
    </row>
    <row r="152" spans="2:7" s="262" customFormat="1" ht="15" customHeight="1">
      <c r="B152" s="254" t="s">
        <v>247</v>
      </c>
      <c r="C152" s="260">
        <f t="shared" ref="C152:D164" si="15">C127+C102+C77+C52+C27</f>
        <v>0</v>
      </c>
      <c r="D152" s="260">
        <f t="shared" si="15"/>
        <v>0</v>
      </c>
      <c r="E152" s="261"/>
      <c r="F152" s="260">
        <f t="shared" ref="F152:G164" si="16">F127+F102+F77+F52+F27</f>
        <v>0</v>
      </c>
      <c r="G152" s="260">
        <f t="shared" si="16"/>
        <v>0</v>
      </c>
    </row>
    <row r="153" spans="2:7" s="262" customFormat="1" ht="15" customHeight="1">
      <c r="B153" s="254" t="s">
        <v>248</v>
      </c>
      <c r="C153" s="260">
        <f t="shared" si="15"/>
        <v>0</v>
      </c>
      <c r="D153" s="260">
        <f t="shared" si="15"/>
        <v>0</v>
      </c>
      <c r="E153" s="261"/>
      <c r="F153" s="260">
        <f t="shared" si="16"/>
        <v>0</v>
      </c>
      <c r="G153" s="260">
        <f t="shared" si="16"/>
        <v>0</v>
      </c>
    </row>
    <row r="154" spans="2:7" s="262" customFormat="1" ht="15" customHeight="1">
      <c r="B154" s="254" t="s">
        <v>249</v>
      </c>
      <c r="C154" s="260">
        <f t="shared" si="15"/>
        <v>0</v>
      </c>
      <c r="D154" s="260">
        <f t="shared" si="15"/>
        <v>0</v>
      </c>
      <c r="E154" s="261"/>
      <c r="F154" s="260">
        <f t="shared" si="16"/>
        <v>0</v>
      </c>
      <c r="G154" s="260">
        <f t="shared" si="16"/>
        <v>0</v>
      </c>
    </row>
    <row r="155" spans="2:7" s="262" customFormat="1" ht="15" customHeight="1">
      <c r="B155" s="254" t="s">
        <v>250</v>
      </c>
      <c r="C155" s="260">
        <f t="shared" si="15"/>
        <v>0</v>
      </c>
      <c r="D155" s="260">
        <f t="shared" si="15"/>
        <v>0</v>
      </c>
      <c r="E155" s="261"/>
      <c r="F155" s="260">
        <f t="shared" si="16"/>
        <v>0</v>
      </c>
      <c r="G155" s="260">
        <f t="shared" si="16"/>
        <v>0</v>
      </c>
    </row>
    <row r="156" spans="2:7" s="262" customFormat="1" ht="15" customHeight="1">
      <c r="B156" s="254" t="s">
        <v>251</v>
      </c>
      <c r="C156" s="260">
        <f t="shared" si="15"/>
        <v>0</v>
      </c>
      <c r="D156" s="260">
        <f t="shared" si="15"/>
        <v>0</v>
      </c>
      <c r="E156" s="261"/>
      <c r="F156" s="260">
        <f t="shared" si="16"/>
        <v>0</v>
      </c>
      <c r="G156" s="260">
        <f t="shared" si="16"/>
        <v>0</v>
      </c>
    </row>
    <row r="157" spans="2:7" s="262" customFormat="1" ht="15" customHeight="1">
      <c r="B157" s="254" t="s">
        <v>252</v>
      </c>
      <c r="C157" s="260">
        <f t="shared" si="15"/>
        <v>0</v>
      </c>
      <c r="D157" s="260">
        <f t="shared" si="15"/>
        <v>0</v>
      </c>
      <c r="E157" s="261"/>
      <c r="F157" s="260">
        <f t="shared" si="16"/>
        <v>0</v>
      </c>
      <c r="G157" s="260">
        <f t="shared" si="16"/>
        <v>0</v>
      </c>
    </row>
    <row r="158" spans="2:7" s="262" customFormat="1" ht="15" customHeight="1">
      <c r="B158" s="254" t="s">
        <v>253</v>
      </c>
      <c r="C158" s="260">
        <f t="shared" si="15"/>
        <v>0</v>
      </c>
      <c r="D158" s="260">
        <f t="shared" si="15"/>
        <v>0</v>
      </c>
      <c r="E158" s="261"/>
      <c r="F158" s="260">
        <f t="shared" si="16"/>
        <v>0</v>
      </c>
      <c r="G158" s="260">
        <f t="shared" si="16"/>
        <v>0</v>
      </c>
    </row>
    <row r="159" spans="2:7" s="262" customFormat="1" ht="15" customHeight="1">
      <c r="B159" s="254" t="s">
        <v>254</v>
      </c>
      <c r="C159" s="260">
        <f t="shared" si="15"/>
        <v>0</v>
      </c>
      <c r="D159" s="260">
        <f t="shared" si="15"/>
        <v>0</v>
      </c>
      <c r="E159" s="261"/>
      <c r="F159" s="260">
        <f t="shared" si="16"/>
        <v>0</v>
      </c>
      <c r="G159" s="260">
        <f t="shared" si="16"/>
        <v>0</v>
      </c>
    </row>
    <row r="160" spans="2:7" s="262" customFormat="1" ht="15" customHeight="1">
      <c r="B160" s="254" t="s">
        <v>255</v>
      </c>
      <c r="C160" s="260">
        <f t="shared" si="15"/>
        <v>0</v>
      </c>
      <c r="D160" s="260">
        <f t="shared" si="15"/>
        <v>0</v>
      </c>
      <c r="E160" s="261"/>
      <c r="F160" s="260">
        <f t="shared" si="16"/>
        <v>0</v>
      </c>
      <c r="G160" s="260">
        <f t="shared" si="16"/>
        <v>0</v>
      </c>
    </row>
    <row r="161" spans="2:7" s="262" customFormat="1" ht="15" customHeight="1">
      <c r="B161" s="254" t="s">
        <v>256</v>
      </c>
      <c r="C161" s="260">
        <f t="shared" si="15"/>
        <v>0</v>
      </c>
      <c r="D161" s="260">
        <f t="shared" si="15"/>
        <v>0</v>
      </c>
      <c r="E161" s="261"/>
      <c r="F161" s="260">
        <f t="shared" si="16"/>
        <v>0</v>
      </c>
      <c r="G161" s="260">
        <f t="shared" si="16"/>
        <v>0</v>
      </c>
    </row>
    <row r="162" spans="2:7" s="262" customFormat="1" ht="15" customHeight="1">
      <c r="B162" s="254" t="s">
        <v>257</v>
      </c>
      <c r="C162" s="260">
        <f t="shared" si="15"/>
        <v>0</v>
      </c>
      <c r="D162" s="260">
        <f t="shared" si="15"/>
        <v>0</v>
      </c>
      <c r="E162" s="261"/>
      <c r="F162" s="260">
        <f t="shared" si="16"/>
        <v>0</v>
      </c>
      <c r="G162" s="260">
        <f t="shared" si="16"/>
        <v>0</v>
      </c>
    </row>
    <row r="163" spans="2:7" s="262" customFormat="1" ht="15" customHeight="1">
      <c r="B163" s="254" t="s">
        <v>258</v>
      </c>
      <c r="C163" s="260">
        <f t="shared" si="15"/>
        <v>0</v>
      </c>
      <c r="D163" s="260">
        <f t="shared" si="15"/>
        <v>0</v>
      </c>
      <c r="E163" s="261"/>
      <c r="F163" s="260">
        <f t="shared" si="16"/>
        <v>0</v>
      </c>
      <c r="G163" s="260">
        <f t="shared" si="16"/>
        <v>0</v>
      </c>
    </row>
    <row r="164" spans="2:7" s="262" customFormat="1" ht="15" customHeight="1">
      <c r="B164" s="254" t="s">
        <v>259</v>
      </c>
      <c r="C164" s="260">
        <f t="shared" si="15"/>
        <v>0</v>
      </c>
      <c r="D164" s="260">
        <f t="shared" si="15"/>
        <v>0</v>
      </c>
      <c r="E164" s="261"/>
      <c r="F164" s="260">
        <f t="shared" si="16"/>
        <v>0</v>
      </c>
      <c r="G164" s="260">
        <f t="shared" si="16"/>
        <v>0</v>
      </c>
    </row>
    <row r="165" spans="2:7" s="250" customFormat="1" ht="15.75" customHeight="1" thickBot="1">
      <c r="B165" s="256" t="s">
        <v>186</v>
      </c>
      <c r="C165" s="252">
        <f>SUM(C152:C164)</f>
        <v>0</v>
      </c>
      <c r="D165" s="252">
        <f>SUM(D152:D164)</f>
        <v>0</v>
      </c>
      <c r="F165" s="252">
        <f t="shared" ref="F165:G165" si="17">SUM(F152:F164)</f>
        <v>0</v>
      </c>
      <c r="G165" s="252">
        <f t="shared" si="17"/>
        <v>0</v>
      </c>
    </row>
    <row r="166" spans="2:7" s="263" customFormat="1" ht="15" customHeight="1">
      <c r="C166" s="264"/>
      <c r="D166" s="264"/>
    </row>
    <row r="169" spans="2:7" ht="15" customHeight="1">
      <c r="B169" s="240"/>
      <c r="C169" s="242"/>
      <c r="D169" s="242"/>
      <c r="E169" s="242"/>
      <c r="F169" s="242"/>
      <c r="G169" s="242"/>
    </row>
    <row r="170" spans="2:7" ht="15" customHeight="1">
      <c r="B170" s="244"/>
      <c r="C170" s="242"/>
      <c r="D170" s="242"/>
      <c r="E170" s="242"/>
      <c r="F170" s="242"/>
      <c r="G170" s="242"/>
    </row>
    <row r="171" spans="2:7" ht="15" customHeight="1">
      <c r="B171" s="265"/>
      <c r="C171" s="242"/>
      <c r="D171" s="242"/>
      <c r="E171" s="242"/>
      <c r="F171" s="242"/>
      <c r="G171" s="242"/>
    </row>
    <row r="172" spans="2:7" ht="15" customHeight="1">
      <c r="B172" s="244"/>
      <c r="C172" s="242"/>
      <c r="D172" s="242"/>
      <c r="E172" s="242"/>
      <c r="F172" s="242"/>
      <c r="G172" s="242"/>
    </row>
    <row r="173" spans="2:7" ht="15" customHeight="1">
      <c r="B173" s="245"/>
      <c r="C173" s="242"/>
      <c r="D173" s="242"/>
      <c r="E173" s="242"/>
      <c r="F173" s="242"/>
      <c r="G173" s="242"/>
    </row>
    <row r="174" spans="2:7" ht="15" customHeight="1">
      <c r="B174" s="245"/>
      <c r="C174" s="242"/>
      <c r="D174" s="242"/>
      <c r="E174" s="242"/>
      <c r="F174" s="242"/>
      <c r="G174" s="242"/>
    </row>
    <row r="175" spans="2:7" ht="15" customHeight="1">
      <c r="B175" s="245"/>
      <c r="C175" s="242"/>
      <c r="D175" s="242"/>
      <c r="E175" s="242"/>
      <c r="F175" s="242"/>
      <c r="G175" s="242"/>
    </row>
    <row r="176" spans="2:7" ht="15" customHeight="1">
      <c r="B176" s="245"/>
      <c r="C176" s="242"/>
      <c r="D176" s="242"/>
      <c r="E176" s="242"/>
      <c r="F176" s="242"/>
      <c r="G176" s="242"/>
    </row>
    <row r="177" spans="2:7" ht="15" customHeight="1">
      <c r="B177" s="245"/>
      <c r="C177" s="242"/>
      <c r="D177" s="242"/>
      <c r="E177" s="242"/>
      <c r="F177" s="242"/>
      <c r="G177" s="242"/>
    </row>
    <row r="178" spans="2:7" s="268" customFormat="1" ht="15" customHeight="1">
      <c r="B178" s="244"/>
      <c r="C178" s="266"/>
      <c r="D178" s="266"/>
      <c r="E178" s="267"/>
      <c r="F178" s="267"/>
      <c r="G178" s="242"/>
    </row>
    <row r="179" spans="2:7" s="268" customFormat="1" ht="15" customHeight="1">
      <c r="B179" s="245"/>
      <c r="C179" s="266"/>
      <c r="D179" s="266"/>
      <c r="E179" s="267"/>
      <c r="F179" s="267"/>
      <c r="G179" s="242"/>
    </row>
    <row r="180" spans="2:7" s="268" customFormat="1" ht="15" customHeight="1">
      <c r="B180" s="245"/>
      <c r="C180" s="266"/>
      <c r="D180" s="266"/>
      <c r="E180" s="267"/>
      <c r="F180" s="267"/>
      <c r="G180" s="242"/>
    </row>
    <row r="181" spans="2:7" s="268" customFormat="1" ht="15" customHeight="1">
      <c r="B181" s="245"/>
      <c r="C181" s="266"/>
      <c r="D181" s="266"/>
      <c r="E181" s="267"/>
      <c r="F181" s="267"/>
      <c r="G181" s="242"/>
    </row>
    <row r="182" spans="2:7" s="268" customFormat="1" ht="15" customHeight="1">
      <c r="B182" s="245"/>
      <c r="C182" s="266"/>
      <c r="D182" s="266"/>
      <c r="E182" s="267"/>
      <c r="F182" s="267"/>
      <c r="G182" s="242"/>
    </row>
    <row r="183" spans="2:7" s="268" customFormat="1" ht="15" customHeight="1">
      <c r="B183" s="245"/>
      <c r="C183" s="266"/>
      <c r="D183" s="266"/>
      <c r="E183" s="267"/>
      <c r="F183" s="267"/>
      <c r="G183" s="242"/>
    </row>
    <row r="184" spans="2:7" ht="15" customHeight="1">
      <c r="B184" s="244"/>
      <c r="C184" s="242"/>
      <c r="D184" s="242"/>
      <c r="E184" s="242"/>
      <c r="F184" s="242"/>
      <c r="G184" s="242"/>
    </row>
    <row r="185" spans="2:7" ht="15" customHeight="1">
      <c r="B185" s="245"/>
      <c r="C185" s="242"/>
      <c r="D185" s="242"/>
      <c r="E185" s="242"/>
      <c r="F185" s="242"/>
      <c r="G185" s="242"/>
    </row>
    <row r="186" spans="2:7" ht="15" customHeight="1">
      <c r="B186" s="245"/>
      <c r="C186" s="243"/>
      <c r="D186" s="243"/>
      <c r="E186" s="243"/>
      <c r="F186" s="243"/>
      <c r="G186" s="243"/>
    </row>
    <row r="187" spans="2:7" ht="15" customHeight="1">
      <c r="B187" s="245"/>
      <c r="C187" s="243"/>
      <c r="D187" s="243"/>
      <c r="E187" s="243"/>
      <c r="F187" s="243"/>
      <c r="G187" s="243"/>
    </row>
    <row r="188" spans="2:7" ht="15" customHeight="1">
      <c r="B188" s="244"/>
      <c r="C188" s="243"/>
      <c r="D188" s="243"/>
      <c r="E188" s="243"/>
      <c r="F188" s="243"/>
      <c r="G188" s="243"/>
    </row>
    <row r="189" spans="2:7" ht="15" customHeight="1">
      <c r="B189" s="245"/>
      <c r="C189" s="243"/>
      <c r="D189" s="243"/>
      <c r="E189" s="243"/>
      <c r="F189" s="243"/>
      <c r="G189" s="243"/>
    </row>
    <row r="190" spans="2:7" ht="15" customHeight="1">
      <c r="B190" s="245"/>
      <c r="C190" s="243"/>
      <c r="D190" s="243"/>
      <c r="E190" s="243"/>
      <c r="F190" s="243"/>
      <c r="G190" s="243"/>
    </row>
    <row r="191" spans="2:7" ht="15" customHeight="1">
      <c r="B191" s="246"/>
      <c r="C191" s="243"/>
      <c r="D191" s="243"/>
      <c r="E191" s="243"/>
      <c r="F191" s="243"/>
      <c r="G191" s="243"/>
    </row>
  </sheetData>
  <sheetProtection formatCells="0" formatColumns="0" formatRows="0" insertColumns="0" insertRows="0"/>
  <mergeCells count="5">
    <mergeCell ref="C14:C15"/>
    <mergeCell ref="D14:D15"/>
    <mergeCell ref="F14:F15"/>
    <mergeCell ref="G14:G15"/>
    <mergeCell ref="A1:G5"/>
  </mergeCells>
  <dataValidations count="1">
    <dataValidation type="custom" allowBlank="1" showErrorMessage="1" errorTitle="Data entry error:" error="Please enter a numeric value or leave blank!" sqref="C143:D150 F102:G114 F93:G100 F43:G50 F18:G25 F52:G64 F68:G75 F77:G89 F127:G139 F152:G164 F118:G125 F143:G150 F27:G39 C18:D25 C27:D39 C43:D50 C93:D100 C77:D89 C118:D125 C68:D75 C52:D64 C102:D114 C127:D139 C152:D164">
      <formula1>OR(ISNUMBER(C18),ISBLANK(C18))</formula1>
    </dataValidation>
  </dataValidations>
  <pageMargins left="0.7" right="0.7" top="0.75" bottom="0.75" header="0.3" footer="0.3"/>
  <pageSetup scale="69" orientation="portrait" r:id="rId1"/>
  <headerFooter>
    <oddFooter>&amp;RSA - &amp;P</oddFooter>
  </headerFooter>
  <rowBreaks count="2" manualBreakCount="2">
    <brk id="65" max="16383" man="1"/>
    <brk id="116" max="6" man="1"/>
  </rowBreaks>
  <ignoredErrors>
    <ignoredError sqref="C151:D151 F151:G151" formula="1"/>
    <ignoredError sqref="F152:G164 C152:D164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80" zoomScaleNormal="80" workbookViewId="0">
      <selection activeCell="D15" sqref="D15"/>
    </sheetView>
  </sheetViews>
  <sheetFormatPr defaultColWidth="9.140625" defaultRowHeight="15" customHeight="1"/>
  <cols>
    <col min="1" max="1" width="1.5703125" style="190" customWidth="1"/>
    <col min="2" max="2" width="14" style="190" customWidth="1"/>
    <col min="3" max="3" width="38.42578125" style="190" customWidth="1"/>
    <col min="4" max="4" width="18.7109375" style="189" customWidth="1"/>
    <col min="5" max="5" width="15.7109375" style="189" customWidth="1"/>
    <col min="6" max="6" width="6.28515625" style="189" customWidth="1"/>
    <col min="7" max="8" width="15.7109375" style="189" customWidth="1"/>
    <col min="9" max="9" width="2.7109375" style="190" customWidth="1"/>
    <col min="10" max="16384" width="9.140625" style="190"/>
  </cols>
  <sheetData>
    <row r="1" spans="1:21" ht="15.75" customHeight="1">
      <c r="A1" s="337" t="s">
        <v>174</v>
      </c>
      <c r="B1" s="337"/>
      <c r="C1" s="337"/>
      <c r="D1" s="337"/>
      <c r="E1" s="337"/>
      <c r="F1" s="337"/>
      <c r="G1" s="337"/>
      <c r="H1" s="337"/>
      <c r="I1" s="337"/>
      <c r="J1" s="337"/>
      <c r="K1" s="45"/>
      <c r="L1" s="45"/>
      <c r="M1" s="45"/>
      <c r="N1" s="45"/>
      <c r="O1" s="45"/>
      <c r="P1" s="45"/>
      <c r="Q1" s="45"/>
      <c r="R1" s="45"/>
      <c r="S1" s="269"/>
      <c r="T1" s="269"/>
      <c r="U1" s="269"/>
    </row>
    <row r="2" spans="1:21" ht="15.75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45"/>
      <c r="L2" s="45"/>
      <c r="M2" s="45"/>
      <c r="N2" s="45"/>
      <c r="O2" s="45"/>
      <c r="P2" s="45"/>
      <c r="Q2" s="45"/>
      <c r="R2" s="45"/>
      <c r="S2" s="269"/>
      <c r="T2" s="269"/>
      <c r="U2" s="269"/>
    </row>
    <row r="3" spans="1:21" ht="15" customHeigh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45"/>
      <c r="L3" s="45"/>
      <c r="M3" s="45"/>
      <c r="N3" s="45"/>
      <c r="O3" s="45"/>
      <c r="P3" s="45"/>
      <c r="Q3" s="45"/>
      <c r="R3" s="45"/>
      <c r="S3" s="269"/>
      <c r="T3" s="269"/>
      <c r="U3" s="269"/>
    </row>
    <row r="4" spans="1:21" ht="15" customHeight="1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45"/>
      <c r="L4" s="45"/>
      <c r="M4" s="45"/>
      <c r="N4" s="45"/>
      <c r="O4" s="45"/>
      <c r="P4" s="45"/>
      <c r="Q4" s="45"/>
      <c r="R4" s="45"/>
      <c r="S4" s="269"/>
      <c r="T4" s="269"/>
      <c r="U4" s="269"/>
    </row>
    <row r="5" spans="1:21" ht="1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269"/>
      <c r="T5" s="269"/>
      <c r="U5" s="269"/>
    </row>
    <row r="6" spans="1:21" ht="15" customHeight="1"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69"/>
      <c r="T6" s="269"/>
      <c r="U6" s="269"/>
    </row>
    <row r="7" spans="1:21" ht="15" customHeight="1"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69"/>
      <c r="T7" s="269"/>
      <c r="U7" s="269"/>
    </row>
    <row r="8" spans="1:21" ht="15" customHeight="1">
      <c r="B8" s="186" t="s">
        <v>264</v>
      </c>
      <c r="D8" s="19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269"/>
      <c r="T8" s="269"/>
      <c r="U8" s="269"/>
    </row>
    <row r="9" spans="1:21" ht="15" customHeight="1">
      <c r="B9" s="194" t="s">
        <v>265</v>
      </c>
      <c r="D9" s="19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269"/>
      <c r="T9" s="269"/>
      <c r="U9" s="269"/>
    </row>
    <row r="10" spans="1:21" ht="15" customHeight="1"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269"/>
      <c r="T10" s="269"/>
      <c r="U10" s="269"/>
    </row>
    <row r="11" spans="1:21" s="187" customFormat="1" ht="15" customHeight="1">
      <c r="D11" s="237"/>
      <c r="E11" s="237"/>
      <c r="F11" s="237"/>
      <c r="G11" s="23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s="187" customFormat="1" ht="15" customHeight="1">
      <c r="D12" s="357" t="s">
        <v>288</v>
      </c>
      <c r="E12" s="357" t="s">
        <v>289</v>
      </c>
      <c r="F12" s="301"/>
      <c r="G12" s="359" t="s">
        <v>290</v>
      </c>
      <c r="H12" s="361" t="s">
        <v>291</v>
      </c>
    </row>
    <row r="13" spans="1:21" s="198" customFormat="1" ht="46.5" customHeight="1">
      <c r="A13" s="200"/>
      <c r="B13" s="200"/>
      <c r="D13" s="358"/>
      <c r="E13" s="358"/>
      <c r="F13" s="301"/>
      <c r="G13" s="360"/>
      <c r="H13" s="362"/>
    </row>
    <row r="14" spans="1:21" s="212" customFormat="1" ht="15" customHeight="1">
      <c r="C14" s="186" t="s">
        <v>266</v>
      </c>
      <c r="D14" s="199"/>
      <c r="E14" s="199"/>
      <c r="F14" s="302"/>
      <c r="G14" s="199"/>
      <c r="H14" s="199"/>
    </row>
    <row r="15" spans="1:21" s="187" customFormat="1" ht="15" customHeight="1">
      <c r="C15" s="270" t="s">
        <v>267</v>
      </c>
      <c r="D15" s="221"/>
      <c r="E15" s="306"/>
      <c r="F15" s="300"/>
      <c r="G15" s="306"/>
      <c r="H15" s="305"/>
    </row>
    <row r="16" spans="1:21" s="187" customFormat="1" ht="15" customHeight="1">
      <c r="C16" s="271" t="s">
        <v>268</v>
      </c>
      <c r="D16" s="272"/>
      <c r="E16" s="307"/>
      <c r="F16" s="300"/>
      <c r="G16" s="307"/>
      <c r="H16" s="305"/>
    </row>
    <row r="17" spans="3:8" s="187" customFormat="1" ht="15" customHeight="1">
      <c r="C17" s="273" t="s">
        <v>269</v>
      </c>
      <c r="D17" s="272"/>
      <c r="E17" s="307"/>
      <c r="F17" s="300"/>
      <c r="G17" s="307"/>
      <c r="H17" s="305"/>
    </row>
    <row r="18" spans="3:8" s="187" customFormat="1" ht="15" customHeight="1">
      <c r="C18" s="271" t="s">
        <v>270</v>
      </c>
      <c r="D18" s="272"/>
      <c r="E18" s="307"/>
      <c r="F18" s="300"/>
      <c r="G18" s="307"/>
      <c r="H18" s="305"/>
    </row>
    <row r="19" spans="3:8" s="187" customFormat="1" ht="15" customHeight="1">
      <c r="C19" s="271" t="s">
        <v>271</v>
      </c>
      <c r="D19" s="272"/>
      <c r="E19" s="307"/>
      <c r="F19" s="300"/>
      <c r="G19" s="307"/>
      <c r="H19" s="305"/>
    </row>
    <row r="20" spans="3:8" s="187" customFormat="1" ht="15" customHeight="1">
      <c r="C20" s="271" t="s">
        <v>272</v>
      </c>
      <c r="D20" s="272"/>
      <c r="E20" s="307"/>
      <c r="F20" s="300"/>
      <c r="G20" s="307"/>
      <c r="H20" s="305"/>
    </row>
    <row r="21" spans="3:8" s="187" customFormat="1" ht="15" customHeight="1">
      <c r="C21" s="271" t="s">
        <v>273</v>
      </c>
      <c r="D21" s="272"/>
      <c r="E21" s="307"/>
      <c r="F21" s="300"/>
      <c r="G21" s="307"/>
      <c r="H21" s="305"/>
    </row>
    <row r="22" spans="3:8" s="187" customFormat="1" ht="15" customHeight="1">
      <c r="C22" s="271" t="s">
        <v>274</v>
      </c>
      <c r="D22" s="272"/>
      <c r="E22" s="307"/>
      <c r="F22" s="300"/>
      <c r="G22" s="307"/>
      <c r="H22" s="305"/>
    </row>
    <row r="23" spans="3:8" s="250" customFormat="1" ht="15" customHeight="1">
      <c r="C23" s="274" t="s">
        <v>275</v>
      </c>
      <c r="D23" s="272"/>
      <c r="E23" s="307"/>
      <c r="F23" s="300"/>
      <c r="G23" s="307"/>
      <c r="H23" s="305"/>
    </row>
    <row r="24" spans="3:8" s="250" customFormat="1" ht="15" customHeight="1">
      <c r="C24" s="275" t="s">
        <v>276</v>
      </c>
      <c r="D24" s="272"/>
      <c r="E24" s="307"/>
      <c r="F24" s="300"/>
      <c r="G24" s="307"/>
      <c r="H24" s="305"/>
    </row>
    <row r="25" spans="3:8" s="250" customFormat="1" ht="15" customHeight="1">
      <c r="C25" s="274" t="s">
        <v>277</v>
      </c>
      <c r="D25" s="272"/>
      <c r="E25" s="307"/>
      <c r="F25" s="300"/>
      <c r="G25" s="307"/>
      <c r="H25" s="305"/>
    </row>
    <row r="26" spans="3:8" s="212" customFormat="1" ht="15" customHeight="1">
      <c r="C26" s="276" t="s">
        <v>278</v>
      </c>
      <c r="D26" s="272"/>
      <c r="E26" s="307"/>
      <c r="F26" s="300"/>
      <c r="G26" s="307"/>
      <c r="H26" s="305"/>
    </row>
    <row r="27" spans="3:8" s="253" customFormat="1" ht="15" customHeight="1">
      <c r="C27" s="277" t="s">
        <v>37</v>
      </c>
      <c r="D27" s="278">
        <f>SUM(D15:D26)</f>
        <v>0</v>
      </c>
      <c r="E27" s="278">
        <f>SUM(E15:E26)</f>
        <v>0</v>
      </c>
      <c r="F27" s="303"/>
      <c r="G27" s="278">
        <f>SUM(G15:G26)</f>
        <v>0</v>
      </c>
      <c r="H27" s="299">
        <f>SUM(H15:H26)</f>
        <v>0</v>
      </c>
    </row>
    <row r="28" spans="3:8" s="212" customFormat="1" ht="15" customHeight="1">
      <c r="C28" s="199"/>
      <c r="D28" s="199"/>
      <c r="E28" s="199"/>
      <c r="F28" s="302"/>
      <c r="G28" s="199"/>
      <c r="H28" s="199"/>
    </row>
    <row r="29" spans="3:8" s="253" customFormat="1" ht="15" customHeight="1">
      <c r="C29" s="279" t="s">
        <v>279</v>
      </c>
      <c r="D29" s="199"/>
      <c r="E29" s="199"/>
      <c r="F29" s="302"/>
      <c r="G29" s="199"/>
      <c r="H29" s="199"/>
    </row>
    <row r="30" spans="3:8" s="250" customFormat="1" ht="15" customHeight="1">
      <c r="C30" s="280" t="s">
        <v>280</v>
      </c>
      <c r="D30" s="221"/>
      <c r="E30" s="306"/>
      <c r="F30" s="300"/>
      <c r="G30" s="306"/>
      <c r="H30" s="305"/>
    </row>
    <row r="31" spans="3:8" s="250" customFormat="1" ht="15" customHeight="1">
      <c r="C31" s="281" t="s">
        <v>281</v>
      </c>
      <c r="D31" s="272"/>
      <c r="E31" s="307"/>
      <c r="F31" s="300"/>
      <c r="G31" s="307"/>
      <c r="H31" s="305"/>
    </row>
    <row r="32" spans="3:8" s="253" customFormat="1" ht="15" customHeight="1">
      <c r="C32" s="282" t="s">
        <v>282</v>
      </c>
      <c r="D32" s="272"/>
      <c r="E32" s="307"/>
      <c r="F32" s="300"/>
      <c r="G32" s="307"/>
      <c r="H32" s="305"/>
    </row>
    <row r="33" spans="3:9" s="253" customFormat="1" ht="15" customHeight="1">
      <c r="C33" s="277" t="s">
        <v>37</v>
      </c>
      <c r="D33" s="278">
        <f>SUM(D30:D32)</f>
        <v>0</v>
      </c>
      <c r="E33" s="308">
        <f>SUM(E30:E32)</f>
        <v>0</v>
      </c>
      <c r="F33" s="303"/>
      <c r="G33" s="278">
        <f>SUM(G30:G32)</f>
        <v>0</v>
      </c>
      <c r="H33" s="299">
        <f>SUM(H30:H32)</f>
        <v>0</v>
      </c>
    </row>
    <row r="34" spans="3:9" s="285" customFormat="1" ht="15" customHeight="1">
      <c r="C34" s="283"/>
      <c r="D34" s="264"/>
      <c r="E34" s="264"/>
      <c r="F34" s="304"/>
      <c r="G34" s="264"/>
      <c r="H34" s="284"/>
    </row>
    <row r="35" spans="3:9" s="285" customFormat="1" ht="15" customHeight="1">
      <c r="C35" s="199"/>
      <c r="D35" s="199"/>
      <c r="E35" s="199"/>
      <c r="F35" s="302"/>
      <c r="G35" s="199"/>
      <c r="H35" s="199"/>
    </row>
    <row r="36" spans="3:9" s="285" customFormat="1" ht="15" customHeight="1">
      <c r="C36" s="286" t="s">
        <v>283</v>
      </c>
      <c r="D36" s="199"/>
      <c r="E36" s="199"/>
      <c r="F36" s="302"/>
      <c r="G36" s="199"/>
      <c r="H36" s="199"/>
    </row>
    <row r="37" spans="3:9" s="250" customFormat="1" ht="15" customHeight="1">
      <c r="C37" s="287" t="s">
        <v>239</v>
      </c>
      <c r="D37" s="221"/>
      <c r="E37" s="306"/>
      <c r="F37" s="300"/>
      <c r="G37" s="306"/>
      <c r="H37" s="305"/>
    </row>
    <row r="38" spans="3:9" s="250" customFormat="1" ht="15" customHeight="1">
      <c r="C38" s="281" t="s">
        <v>240</v>
      </c>
      <c r="D38" s="272"/>
      <c r="E38" s="307"/>
      <c r="F38" s="300"/>
      <c r="G38" s="307"/>
      <c r="H38" s="305"/>
    </row>
    <row r="39" spans="3:9" s="250" customFormat="1" ht="15" customHeight="1">
      <c r="C39" s="281" t="s">
        <v>241</v>
      </c>
      <c r="D39" s="272"/>
      <c r="E39" s="307"/>
      <c r="F39" s="300"/>
      <c r="G39" s="307"/>
      <c r="H39" s="305"/>
    </row>
    <row r="40" spans="3:9" s="250" customFormat="1" ht="15" customHeight="1">
      <c r="C40" s="281" t="s">
        <v>242</v>
      </c>
      <c r="D40" s="272"/>
      <c r="E40" s="307"/>
      <c r="F40" s="300"/>
      <c r="G40" s="307"/>
      <c r="H40" s="305"/>
    </row>
    <row r="41" spans="3:9" s="250" customFormat="1" ht="15" customHeight="1">
      <c r="C41" s="281" t="s">
        <v>243</v>
      </c>
      <c r="D41" s="272"/>
      <c r="E41" s="307"/>
      <c r="F41" s="300"/>
      <c r="G41" s="307"/>
      <c r="H41" s="305"/>
    </row>
    <row r="42" spans="3:9" s="250" customFormat="1" ht="15" customHeight="1">
      <c r="C42" s="281" t="s">
        <v>244</v>
      </c>
      <c r="D42" s="272"/>
      <c r="E42" s="307"/>
      <c r="F42" s="300"/>
      <c r="G42" s="307"/>
      <c r="H42" s="305"/>
    </row>
    <row r="43" spans="3:9" s="250" customFormat="1" ht="15" customHeight="1">
      <c r="C43" s="281" t="s">
        <v>245</v>
      </c>
      <c r="D43" s="272"/>
      <c r="E43" s="307"/>
      <c r="F43" s="300"/>
      <c r="G43" s="307"/>
      <c r="H43" s="305"/>
    </row>
    <row r="44" spans="3:9" s="253" customFormat="1" ht="15" customHeight="1">
      <c r="C44" s="282" t="s">
        <v>246</v>
      </c>
      <c r="D44" s="272"/>
      <c r="E44" s="307"/>
      <c r="F44" s="300"/>
      <c r="G44" s="307"/>
      <c r="H44" s="305"/>
    </row>
    <row r="45" spans="3:9" s="253" customFormat="1" ht="15" customHeight="1">
      <c r="C45" s="277" t="s">
        <v>37</v>
      </c>
      <c r="D45" s="278">
        <f>SUM(D37:D44)</f>
        <v>0</v>
      </c>
      <c r="E45" s="308">
        <f>SUM(E37:E44)</f>
        <v>0</v>
      </c>
      <c r="F45" s="303"/>
      <c r="G45" s="308">
        <f>SUM(G37:G44)</f>
        <v>0</v>
      </c>
      <c r="H45" s="299">
        <f>SUM(H37:H44)</f>
        <v>0</v>
      </c>
    </row>
    <row r="46" spans="3:9" s="259" customFormat="1" ht="15" customHeight="1">
      <c r="C46" s="288"/>
      <c r="D46" s="289"/>
      <c r="E46" s="289"/>
      <c r="F46" s="289"/>
      <c r="G46" s="289"/>
      <c r="H46" s="290"/>
    </row>
    <row r="47" spans="3:9" s="292" customFormat="1" ht="15" customHeight="1">
      <c r="C47" s="291"/>
      <c r="D47" s="190"/>
      <c r="E47" s="190"/>
      <c r="F47" s="190"/>
      <c r="G47" s="190"/>
      <c r="H47" s="190"/>
    </row>
    <row r="48" spans="3:9" s="292" customFormat="1" ht="15" customHeight="1">
      <c r="C48" s="291"/>
      <c r="D48" s="291"/>
      <c r="E48" s="291"/>
      <c r="F48" s="291"/>
      <c r="G48" s="291"/>
      <c r="H48" s="291"/>
      <c r="I48" s="293"/>
    </row>
    <row r="49" spans="3:9" ht="15" customHeight="1">
      <c r="C49" s="240"/>
      <c r="D49" s="242"/>
      <c r="E49" s="242"/>
      <c r="F49" s="242"/>
      <c r="G49" s="242"/>
      <c r="H49" s="242"/>
      <c r="I49" s="294"/>
    </row>
    <row r="50" spans="3:9" ht="15" customHeight="1">
      <c r="C50" s="244"/>
      <c r="D50" s="242"/>
      <c r="E50" s="242"/>
      <c r="F50" s="242"/>
      <c r="G50" s="242"/>
      <c r="H50" s="242"/>
      <c r="I50" s="294"/>
    </row>
    <row r="51" spans="3:9" ht="15" customHeight="1">
      <c r="C51" s="245"/>
      <c r="D51" s="242"/>
      <c r="E51" s="242"/>
      <c r="F51" s="242"/>
      <c r="G51" s="242"/>
      <c r="H51" s="242"/>
      <c r="I51" s="294"/>
    </row>
    <row r="52" spans="3:9" ht="15" customHeight="1">
      <c r="C52" s="245"/>
      <c r="D52" s="242"/>
      <c r="E52" s="242"/>
      <c r="F52" s="242"/>
      <c r="G52" s="242"/>
      <c r="H52" s="242"/>
      <c r="I52" s="294"/>
    </row>
    <row r="53" spans="3:9" ht="15" customHeight="1">
      <c r="C53" s="245"/>
      <c r="D53" s="242"/>
      <c r="E53" s="242"/>
      <c r="F53" s="242"/>
      <c r="G53" s="242"/>
      <c r="H53" s="242"/>
      <c r="I53" s="294"/>
    </row>
    <row r="54" spans="3:9" ht="15" customHeight="1">
      <c r="C54" s="245"/>
      <c r="D54" s="242"/>
      <c r="E54" s="242"/>
      <c r="F54" s="242"/>
      <c r="G54" s="242"/>
      <c r="H54" s="242"/>
      <c r="I54" s="294"/>
    </row>
    <row r="55" spans="3:9" ht="15" customHeight="1">
      <c r="C55" s="245"/>
      <c r="D55" s="242"/>
      <c r="E55" s="242"/>
      <c r="F55" s="242"/>
      <c r="G55" s="242"/>
      <c r="H55" s="242"/>
      <c r="I55" s="294"/>
    </row>
    <row r="56" spans="3:9" ht="15" customHeight="1">
      <c r="C56" s="295"/>
      <c r="D56" s="242"/>
      <c r="E56" s="242"/>
      <c r="F56" s="242"/>
      <c r="G56" s="242"/>
      <c r="H56" s="242"/>
      <c r="I56" s="294"/>
    </row>
    <row r="57" spans="3:9" ht="15" customHeight="1">
      <c r="C57" s="295"/>
      <c r="D57" s="242"/>
      <c r="E57" s="242"/>
      <c r="F57" s="242"/>
      <c r="G57" s="242"/>
      <c r="H57" s="242"/>
      <c r="I57" s="294"/>
    </row>
    <row r="58" spans="3:9" ht="15" customHeight="1">
      <c r="C58" s="245"/>
      <c r="D58" s="242"/>
      <c r="E58" s="242"/>
      <c r="F58" s="242"/>
      <c r="G58" s="242"/>
      <c r="H58" s="242"/>
      <c r="I58" s="294"/>
    </row>
    <row r="59" spans="3:9" ht="15" customHeight="1">
      <c r="C59" s="245"/>
      <c r="D59" s="242"/>
      <c r="E59" s="242"/>
      <c r="F59" s="242"/>
      <c r="G59" s="242"/>
      <c r="H59" s="242"/>
      <c r="I59" s="294"/>
    </row>
    <row r="60" spans="3:9" ht="15" customHeight="1">
      <c r="C60" s="245"/>
      <c r="D60" s="242"/>
      <c r="E60" s="242"/>
      <c r="F60" s="242"/>
      <c r="G60" s="242"/>
      <c r="H60" s="242"/>
      <c r="I60" s="294"/>
    </row>
    <row r="61" spans="3:9" ht="15" customHeight="1">
      <c r="C61" s="245"/>
      <c r="D61" s="242"/>
      <c r="E61" s="242"/>
      <c r="F61" s="242"/>
      <c r="G61" s="242"/>
      <c r="H61" s="242"/>
      <c r="I61" s="294"/>
    </row>
    <row r="62" spans="3:9" ht="15" customHeight="1">
      <c r="C62" s="296"/>
      <c r="D62" s="242"/>
      <c r="E62" s="242"/>
      <c r="F62" s="242"/>
      <c r="G62" s="242"/>
      <c r="H62" s="242"/>
      <c r="I62" s="294"/>
    </row>
    <row r="63" spans="3:9" ht="15" customHeight="1">
      <c r="C63" s="295"/>
      <c r="D63" s="242"/>
      <c r="E63" s="242"/>
      <c r="F63" s="242"/>
      <c r="G63" s="242"/>
      <c r="H63" s="242"/>
      <c r="I63" s="294"/>
    </row>
    <row r="64" spans="3:9" ht="15" customHeight="1">
      <c r="C64" s="297"/>
      <c r="D64" s="242"/>
      <c r="E64" s="242"/>
      <c r="F64" s="242"/>
      <c r="G64" s="242"/>
      <c r="H64" s="242"/>
      <c r="I64" s="294"/>
    </row>
    <row r="65" spans="3:9" ht="15" customHeight="1">
      <c r="C65" s="295"/>
      <c r="D65" s="242"/>
      <c r="E65" s="242"/>
      <c r="F65" s="242"/>
      <c r="G65" s="242"/>
      <c r="H65" s="242"/>
      <c r="I65" s="294"/>
    </row>
    <row r="66" spans="3:9" ht="15" customHeight="1">
      <c r="C66" s="246"/>
      <c r="D66" s="243"/>
      <c r="E66" s="243"/>
      <c r="F66" s="243"/>
      <c r="G66" s="243"/>
      <c r="H66" s="243"/>
      <c r="I66" s="294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61" orientation="portrait" r:id="rId1"/>
  <headerFooter>
    <oddFooter>&amp;RSA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workbookViewId="0">
      <selection activeCell="D14" sqref="D14"/>
    </sheetView>
  </sheetViews>
  <sheetFormatPr defaultRowHeight="15"/>
  <cols>
    <col min="1" max="1" width="6" style="3" customWidth="1"/>
    <col min="2" max="2" width="18" style="23" customWidth="1"/>
    <col min="3" max="3" width="42.28515625" style="3" customWidth="1"/>
    <col min="4" max="4" width="16" style="3" customWidth="1"/>
    <col min="5" max="5" width="3" style="3" customWidth="1"/>
    <col min="6" max="6" width="15.85546875" style="3" customWidth="1"/>
    <col min="7" max="7" width="2" style="3" customWidth="1"/>
    <col min="8" max="8" width="15.85546875" style="3" customWidth="1"/>
    <col min="9" max="9" width="2" style="3" customWidth="1"/>
    <col min="10" max="10" width="15.85546875" style="3" customWidth="1"/>
    <col min="11" max="11" width="3.42578125" style="3" customWidth="1"/>
    <col min="12" max="12" width="18.42578125" style="3" customWidth="1"/>
    <col min="13" max="13" width="2.140625" style="3" customWidth="1"/>
    <col min="14" max="14" width="18" style="3" customWidth="1"/>
    <col min="15" max="15" width="1.85546875" style="3" customWidth="1"/>
    <col min="16" max="16" width="18.42578125" style="3" customWidth="1"/>
    <col min="17" max="16384" width="9.140625" style="3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.75">
      <c r="A2" s="1"/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6.25">
      <c r="A6" s="1"/>
      <c r="B6" s="3"/>
      <c r="C6" s="116"/>
      <c r="D6" s="116"/>
      <c r="E6" s="116"/>
      <c r="F6" s="116"/>
      <c r="G6" s="116"/>
      <c r="H6" s="116"/>
      <c r="I6" s="116"/>
      <c r="J6" s="1"/>
      <c r="K6" s="1"/>
      <c r="L6" s="1"/>
      <c r="M6" s="1"/>
      <c r="N6" s="1"/>
      <c r="O6" s="1"/>
      <c r="P6" s="1"/>
    </row>
    <row r="7" spans="1:16" ht="26.25">
      <c r="A7" s="1"/>
      <c r="B7" s="46" t="s">
        <v>159</v>
      </c>
      <c r="C7" s="116"/>
      <c r="D7" s="116"/>
      <c r="E7" s="116"/>
      <c r="F7" s="116"/>
      <c r="G7" s="116"/>
      <c r="H7" s="116"/>
      <c r="I7" s="116"/>
      <c r="J7" s="136"/>
      <c r="K7" s="136"/>
      <c r="L7" s="136"/>
      <c r="M7" s="136"/>
      <c r="N7" s="136"/>
      <c r="O7" s="136"/>
      <c r="P7" s="136"/>
    </row>
    <row r="8" spans="1:16" ht="26.25">
      <c r="A8" s="1"/>
      <c r="B8" s="1"/>
      <c r="C8" s="116"/>
      <c r="D8" s="134"/>
      <c r="E8" s="134"/>
      <c r="F8" s="134"/>
      <c r="G8" s="134"/>
      <c r="H8" s="134"/>
      <c r="I8" s="134"/>
      <c r="J8" s="133"/>
      <c r="K8" s="133"/>
      <c r="L8" s="133"/>
      <c r="M8" s="133"/>
      <c r="N8" s="133"/>
      <c r="O8" s="133"/>
      <c r="P8" s="133"/>
    </row>
    <row r="9" spans="1:16" ht="26.25">
      <c r="A9" s="1"/>
      <c r="B9" s="1"/>
      <c r="C9" s="116"/>
      <c r="D9" s="134"/>
      <c r="E9" s="134"/>
      <c r="F9" s="134"/>
      <c r="G9" s="134"/>
      <c r="H9" s="134"/>
      <c r="I9" s="134"/>
      <c r="J9" s="133"/>
      <c r="K9" s="133"/>
      <c r="L9" s="133"/>
      <c r="M9" s="133"/>
      <c r="N9" s="133"/>
      <c r="O9" s="133"/>
      <c r="P9" s="133"/>
    </row>
    <row r="10" spans="1:16" ht="16.5" customHeight="1">
      <c r="A10" s="1"/>
      <c r="B10" s="3"/>
      <c r="C10" s="116"/>
      <c r="D10" s="134"/>
      <c r="E10" s="149"/>
      <c r="F10" s="364" t="s">
        <v>158</v>
      </c>
      <c r="G10" s="364"/>
      <c r="H10" s="364"/>
      <c r="I10" s="364"/>
      <c r="J10" s="364"/>
      <c r="K10" s="145"/>
      <c r="L10" s="364" t="s">
        <v>136</v>
      </c>
      <c r="M10" s="364"/>
      <c r="N10" s="364"/>
      <c r="O10" s="364"/>
      <c r="P10" s="364"/>
    </row>
    <row r="11" spans="1:16" s="9" customFormat="1" ht="14.25" customHeight="1">
      <c r="A11" s="5"/>
      <c r="B11" s="144" t="s">
        <v>23</v>
      </c>
      <c r="C11" s="144"/>
      <c r="D11" s="5"/>
      <c r="E11" s="17"/>
      <c r="F11" s="365"/>
      <c r="G11" s="365"/>
      <c r="H11" s="365"/>
      <c r="I11" s="365"/>
      <c r="J11" s="365"/>
      <c r="K11" s="146"/>
      <c r="L11" s="365"/>
      <c r="M11" s="365"/>
      <c r="N11" s="365"/>
      <c r="O11" s="365"/>
      <c r="P11" s="365"/>
    </row>
    <row r="12" spans="1:16" s="9" customFormat="1" ht="63.75" customHeight="1">
      <c r="A12" s="5"/>
      <c r="B12" s="1" t="s">
        <v>26</v>
      </c>
      <c r="C12" s="153"/>
      <c r="D12" s="143" t="s">
        <v>156</v>
      </c>
      <c r="E12" s="150"/>
      <c r="F12" s="143" t="s">
        <v>137</v>
      </c>
      <c r="G12" s="140"/>
      <c r="H12" s="148" t="s">
        <v>157</v>
      </c>
      <c r="I12" s="140"/>
      <c r="J12" s="143" t="s">
        <v>37</v>
      </c>
      <c r="K12" s="115"/>
      <c r="L12" s="143" t="s">
        <v>32</v>
      </c>
      <c r="M12" s="140"/>
      <c r="N12" s="148" t="s">
        <v>33</v>
      </c>
      <c r="O12" s="140"/>
      <c r="P12" s="148" t="s">
        <v>34</v>
      </c>
    </row>
    <row r="13" spans="1:16" s="9" customFormat="1" ht="21.75" customHeight="1">
      <c r="A13" s="5"/>
      <c r="B13" s="116"/>
      <c r="C13" s="116"/>
      <c r="D13" s="116"/>
      <c r="E13" s="150"/>
      <c r="F13" s="140"/>
      <c r="G13" s="140"/>
      <c r="H13" s="140"/>
      <c r="I13" s="140"/>
      <c r="J13" s="43"/>
      <c r="K13" s="115"/>
      <c r="L13" s="12"/>
      <c r="M13" s="12"/>
      <c r="N13" s="12"/>
      <c r="O13" s="12"/>
      <c r="P13" s="13"/>
    </row>
    <row r="14" spans="1:16" s="9" customFormat="1" ht="21.95" customHeight="1">
      <c r="A14" s="132">
        <v>1</v>
      </c>
      <c r="B14" s="147" t="s">
        <v>135</v>
      </c>
      <c r="C14" s="133"/>
      <c r="D14" s="25"/>
      <c r="E14" s="118"/>
      <c r="F14" s="25"/>
      <c r="G14" s="25"/>
      <c r="H14" s="25"/>
      <c r="I14" s="25"/>
      <c r="J14" s="43"/>
      <c r="K14" s="115"/>
      <c r="L14" s="12"/>
      <c r="M14" s="12"/>
      <c r="N14" s="12"/>
      <c r="O14" s="12"/>
      <c r="P14" s="13"/>
    </row>
    <row r="15" spans="1:16" ht="21.95" customHeight="1">
      <c r="A15" s="132">
        <v>2</v>
      </c>
      <c r="B15" s="147" t="s">
        <v>35</v>
      </c>
      <c r="C15" s="141"/>
      <c r="D15" s="25"/>
      <c r="E15" s="118"/>
      <c r="F15" s="25"/>
      <c r="G15" s="25"/>
      <c r="H15" s="25"/>
      <c r="I15" s="25"/>
      <c r="J15" s="43"/>
      <c r="K15" s="115"/>
      <c r="L15" s="39"/>
      <c r="M15" s="39"/>
      <c r="N15" s="39"/>
      <c r="O15" s="39"/>
      <c r="P15" s="40"/>
    </row>
    <row r="16" spans="1:16" ht="21.95" customHeight="1">
      <c r="A16" s="132">
        <v>3</v>
      </c>
      <c r="B16" s="142" t="s">
        <v>36</v>
      </c>
      <c r="C16" s="142" t="s">
        <v>23</v>
      </c>
      <c r="D16" s="5"/>
      <c r="E16" s="17"/>
      <c r="F16" s="5"/>
      <c r="G16" s="5"/>
      <c r="H16" s="5"/>
      <c r="I16" s="5"/>
      <c r="J16" s="43"/>
      <c r="K16" s="115"/>
      <c r="L16" s="12"/>
      <c r="M16" s="12"/>
      <c r="N16" s="12"/>
      <c r="O16" s="12"/>
      <c r="P16" s="13"/>
    </row>
    <row r="17" spans="1:16" ht="21.95" customHeight="1">
      <c r="A17" s="132"/>
      <c r="B17" s="142"/>
      <c r="C17" s="142"/>
      <c r="D17" s="5"/>
      <c r="E17" s="17"/>
      <c r="F17" s="5"/>
      <c r="G17" s="5"/>
      <c r="H17" s="5"/>
      <c r="I17" s="5"/>
      <c r="J17" s="43"/>
      <c r="K17" s="115"/>
      <c r="L17" s="12"/>
      <c r="M17" s="12"/>
      <c r="N17" s="12"/>
      <c r="O17" s="12"/>
      <c r="P17" s="13"/>
    </row>
    <row r="18" spans="1:16" ht="21.95" customHeight="1">
      <c r="A18" s="132"/>
      <c r="B18" s="142" t="s">
        <v>139</v>
      </c>
      <c r="C18" s="142"/>
      <c r="D18" s="5"/>
      <c r="E18" s="17"/>
      <c r="F18" s="5"/>
      <c r="G18" s="5"/>
      <c r="H18" s="5"/>
      <c r="I18" s="5"/>
      <c r="J18" s="43"/>
      <c r="K18" s="115"/>
      <c r="L18" s="12"/>
      <c r="M18" s="12"/>
      <c r="N18" s="12"/>
      <c r="O18" s="12"/>
      <c r="P18" s="13"/>
    </row>
    <row r="19" spans="1:16" ht="21.95" customHeight="1">
      <c r="A19" s="132">
        <v>4</v>
      </c>
      <c r="B19" s="147" t="s">
        <v>296</v>
      </c>
      <c r="C19" s="147"/>
      <c r="D19" s="151"/>
      <c r="E19" s="17"/>
      <c r="F19" s="151"/>
      <c r="G19" s="151"/>
      <c r="H19" s="151"/>
      <c r="I19" s="151"/>
      <c r="J19" s="152"/>
      <c r="K19" s="115"/>
      <c r="L19" s="12"/>
      <c r="M19" s="12"/>
      <c r="N19" s="12"/>
      <c r="O19" s="12"/>
      <c r="P19" s="13"/>
    </row>
    <row r="20" spans="1:16" ht="21.95" customHeight="1">
      <c r="A20" s="132">
        <v>5</v>
      </c>
      <c r="B20" s="147" t="s">
        <v>297</v>
      </c>
      <c r="C20" s="147"/>
      <c r="D20" s="151"/>
      <c r="E20" s="17"/>
      <c r="F20" s="151"/>
      <c r="G20" s="151"/>
      <c r="H20" s="151"/>
      <c r="I20" s="151"/>
      <c r="J20" s="152"/>
      <c r="K20" s="115"/>
      <c r="L20" s="12"/>
      <c r="M20" s="12"/>
      <c r="N20" s="12"/>
      <c r="O20" s="12"/>
      <c r="P20" s="13"/>
    </row>
    <row r="21" spans="1:16" ht="21.95" customHeight="1">
      <c r="A21" s="132">
        <v>6</v>
      </c>
      <c r="B21" s="363" t="s">
        <v>298</v>
      </c>
      <c r="C21" s="363"/>
      <c r="D21" s="151"/>
      <c r="E21" s="118"/>
      <c r="F21" s="151"/>
      <c r="G21" s="151"/>
      <c r="H21" s="151"/>
      <c r="I21" s="151"/>
      <c r="J21" s="152"/>
      <c r="K21" s="119"/>
      <c r="L21" s="5"/>
      <c r="M21" s="5"/>
      <c r="N21" s="5"/>
      <c r="O21" s="5"/>
      <c r="P21" s="5"/>
    </row>
    <row r="22" spans="1:16" s="121" customFormat="1" ht="18" customHeight="1">
      <c r="A22" s="38"/>
      <c r="B22" s="39"/>
      <c r="C22" s="38"/>
      <c r="D22" s="38"/>
      <c r="E22" s="38"/>
      <c r="F22" s="38"/>
      <c r="G22" s="38"/>
      <c r="H22" s="38"/>
      <c r="I22" s="38"/>
      <c r="J22" s="15"/>
      <c r="K22" s="15"/>
      <c r="L22" s="5"/>
      <c r="M22" s="5"/>
      <c r="N22" s="5"/>
      <c r="O22" s="5"/>
      <c r="P22" s="5"/>
    </row>
    <row r="23" spans="1:16" s="121" customFormat="1" ht="18" customHeight="1">
      <c r="A23" s="38"/>
      <c r="B23" s="39"/>
      <c r="C23" s="38"/>
      <c r="D23" s="38"/>
      <c r="E23" s="38"/>
      <c r="F23" s="38"/>
      <c r="G23" s="38"/>
      <c r="H23" s="38"/>
      <c r="I23" s="38"/>
      <c r="J23" s="15"/>
      <c r="K23" s="15"/>
      <c r="L23" s="5"/>
      <c r="M23" s="5"/>
      <c r="N23" s="5"/>
      <c r="O23" s="5"/>
      <c r="P23" s="5"/>
    </row>
    <row r="24" spans="1:16" s="121" customFormat="1" ht="18" customHeight="1">
      <c r="A24" s="38"/>
      <c r="B24" s="39"/>
      <c r="C24" s="38"/>
      <c r="D24" s="38"/>
      <c r="E24" s="38"/>
      <c r="F24" s="38"/>
      <c r="G24" s="38"/>
      <c r="H24" s="38"/>
      <c r="I24" s="38"/>
      <c r="J24" s="15"/>
      <c r="K24" s="15"/>
      <c r="L24" s="5"/>
      <c r="M24" s="5"/>
      <c r="N24" s="5"/>
      <c r="O24" s="5"/>
      <c r="P24" s="5"/>
    </row>
    <row r="25" spans="1:16" s="121" customFormat="1" ht="18" customHeight="1">
      <c r="A25" s="10"/>
      <c r="B25" s="129" t="s">
        <v>160</v>
      </c>
      <c r="C25" s="5"/>
      <c r="D25" s="5"/>
      <c r="E25" s="5"/>
      <c r="F25" s="5"/>
      <c r="G25" s="5"/>
      <c r="H25" s="5"/>
      <c r="I25" s="5"/>
      <c r="J25" s="15"/>
      <c r="K25" s="15"/>
      <c r="L25" s="5"/>
      <c r="M25" s="5"/>
      <c r="N25" s="5"/>
      <c r="O25" s="5"/>
      <c r="P25" s="5"/>
    </row>
    <row r="26" spans="1:16" s="121" customFormat="1" ht="18">
      <c r="A26" s="24"/>
      <c r="B26" s="25"/>
      <c r="C26" s="26"/>
      <c r="D26" s="26"/>
      <c r="E26" s="26"/>
      <c r="F26" s="26"/>
      <c r="G26" s="26"/>
      <c r="H26" s="26"/>
      <c r="I26" s="26"/>
      <c r="J26" s="15"/>
      <c r="K26" s="15"/>
      <c r="L26" s="1"/>
      <c r="M26" s="1"/>
      <c r="N26" s="1"/>
      <c r="O26" s="1"/>
      <c r="P26" s="1"/>
    </row>
    <row r="27" spans="1:16" s="121" customFormat="1" ht="18">
      <c r="A27" s="123"/>
      <c r="B27" s="124"/>
      <c r="C27" s="125"/>
      <c r="D27" s="125"/>
      <c r="E27" s="125"/>
      <c r="F27" s="125"/>
      <c r="G27" s="125"/>
      <c r="H27" s="125"/>
      <c r="I27" s="125"/>
      <c r="J27" s="21"/>
      <c r="K27" s="21"/>
    </row>
    <row r="28" spans="1:16" s="121" customFormat="1" ht="20.100000000000001" customHeight="1">
      <c r="A28" s="123"/>
      <c r="B28" s="124"/>
      <c r="C28" s="125"/>
      <c r="D28" s="125"/>
      <c r="E28" s="125"/>
      <c r="F28" s="125"/>
      <c r="G28" s="125"/>
      <c r="H28" s="125"/>
      <c r="I28" s="125"/>
      <c r="J28" s="21"/>
      <c r="K28" s="21"/>
      <c r="L28" s="95"/>
      <c r="M28" s="95"/>
      <c r="N28" s="95"/>
      <c r="O28" s="95"/>
      <c r="P28" s="95"/>
    </row>
    <row r="29" spans="1:16" s="121" customFormat="1" ht="12" customHeight="1">
      <c r="B29" s="122"/>
      <c r="C29" s="95"/>
      <c r="D29" s="95"/>
      <c r="E29" s="95"/>
      <c r="F29" s="95"/>
      <c r="G29" s="95"/>
      <c r="H29" s="95"/>
      <c r="I29" s="95"/>
      <c r="J29" s="21"/>
      <c r="K29" s="21"/>
      <c r="L29" s="95"/>
      <c r="M29" s="95"/>
      <c r="N29" s="95"/>
      <c r="O29" s="95"/>
      <c r="P29" s="95"/>
    </row>
    <row r="30" spans="1:16" s="121" customFormat="1" ht="20.100000000000001" customHeight="1">
      <c r="A30" s="123"/>
      <c r="B30" s="124"/>
      <c r="C30" s="95"/>
      <c r="D30" s="95"/>
      <c r="E30" s="95"/>
      <c r="F30" s="95"/>
      <c r="G30" s="95"/>
      <c r="H30" s="95"/>
      <c r="I30" s="95"/>
      <c r="J30" s="21"/>
      <c r="K30" s="21"/>
      <c r="L30" s="95"/>
      <c r="M30" s="95"/>
      <c r="N30" s="95"/>
      <c r="O30" s="95"/>
      <c r="P30" s="95"/>
    </row>
    <row r="31" spans="1:16" s="121" customFormat="1" ht="20.100000000000001" customHeight="1">
      <c r="A31" s="123"/>
      <c r="B31" s="124"/>
      <c r="C31" s="95"/>
      <c r="D31" s="95"/>
      <c r="E31" s="95"/>
      <c r="F31" s="95"/>
      <c r="G31" s="95"/>
      <c r="H31" s="95"/>
      <c r="I31" s="95"/>
      <c r="J31" s="21"/>
      <c r="K31" s="21"/>
      <c r="L31" s="95"/>
      <c r="M31" s="95"/>
      <c r="N31" s="95"/>
      <c r="O31" s="95"/>
      <c r="P31" s="95"/>
    </row>
    <row r="32" spans="1:16" s="121" customFormat="1" ht="12" customHeight="1">
      <c r="A32" s="123"/>
      <c r="B32" s="124"/>
      <c r="C32" s="95"/>
      <c r="D32" s="95"/>
      <c r="E32" s="95"/>
      <c r="F32" s="95"/>
      <c r="G32" s="95"/>
      <c r="H32" s="95"/>
      <c r="I32" s="95"/>
      <c r="J32" s="21"/>
      <c r="K32" s="21"/>
      <c r="L32" s="95"/>
      <c r="M32" s="95"/>
      <c r="N32" s="95"/>
      <c r="O32" s="95"/>
      <c r="P32" s="95"/>
    </row>
    <row r="33" spans="1:16" s="121" customFormat="1" ht="20.100000000000001" customHeight="1">
      <c r="A33" s="123"/>
      <c r="B33" s="124"/>
      <c r="J33" s="21"/>
      <c r="K33" s="21"/>
      <c r="L33" s="95"/>
      <c r="M33" s="95"/>
      <c r="N33" s="95"/>
      <c r="O33" s="95"/>
      <c r="P33" s="95"/>
    </row>
    <row r="34" spans="1:16" s="121" customFormat="1" ht="33.75" customHeight="1">
      <c r="J34" s="21"/>
      <c r="K34" s="21"/>
      <c r="L34" s="95"/>
      <c r="M34" s="95"/>
      <c r="N34" s="95"/>
      <c r="O34" s="95"/>
      <c r="P34" s="95"/>
    </row>
    <row r="35" spans="1:16" s="121" customFormat="1" ht="20.100000000000001" customHeight="1">
      <c r="A35" s="123"/>
      <c r="B35" s="126"/>
      <c r="C35" s="125"/>
      <c r="D35" s="125"/>
      <c r="E35" s="125"/>
      <c r="F35" s="125"/>
      <c r="G35" s="125"/>
      <c r="H35" s="125"/>
      <c r="I35" s="125"/>
      <c r="J35" s="21"/>
      <c r="K35" s="21"/>
      <c r="L35" s="95"/>
      <c r="M35" s="95"/>
      <c r="N35" s="95"/>
      <c r="O35" s="95"/>
      <c r="P35" s="95"/>
    </row>
    <row r="36" spans="1:16" s="121" customFormat="1" ht="20.100000000000001" customHeight="1">
      <c r="A36" s="123"/>
      <c r="B36" s="124"/>
      <c r="J36" s="21"/>
      <c r="K36" s="21"/>
      <c r="L36" s="95"/>
      <c r="M36" s="95"/>
      <c r="N36" s="95"/>
      <c r="O36" s="95"/>
      <c r="P36" s="95"/>
    </row>
    <row r="37" spans="1:16" s="121" customFormat="1" ht="20.100000000000001" customHeight="1">
      <c r="A37" s="123"/>
      <c r="B37" s="124"/>
      <c r="J37" s="21"/>
      <c r="K37" s="21"/>
      <c r="L37" s="95"/>
      <c r="M37" s="95"/>
      <c r="N37" s="95"/>
      <c r="O37" s="95"/>
      <c r="P37" s="95"/>
    </row>
    <row r="38" spans="1:16" s="121" customFormat="1" ht="20.100000000000001" customHeight="1">
      <c r="A38" s="123"/>
      <c r="B38" s="124"/>
      <c r="J38" s="21"/>
      <c r="K38" s="21"/>
      <c r="L38" s="95"/>
      <c r="M38" s="95"/>
      <c r="N38" s="95"/>
      <c r="O38" s="95"/>
      <c r="P38" s="95"/>
    </row>
    <row r="39" spans="1:16" s="121" customFormat="1" ht="20.100000000000001" customHeight="1">
      <c r="A39" s="123"/>
      <c r="B39" s="124"/>
      <c r="J39" s="21"/>
      <c r="K39" s="21"/>
      <c r="L39" s="95"/>
      <c r="M39" s="95"/>
      <c r="N39" s="95"/>
      <c r="O39" s="95"/>
      <c r="P39" s="95"/>
    </row>
    <row r="40" spans="1:16" s="121" customFormat="1" ht="18">
      <c r="A40" s="123"/>
      <c r="B40" s="124"/>
      <c r="J40" s="21"/>
      <c r="K40" s="21"/>
      <c r="L40" s="95"/>
      <c r="M40" s="95"/>
      <c r="N40" s="95"/>
      <c r="O40" s="95"/>
      <c r="P40" s="95"/>
    </row>
    <row r="41" spans="1:16" s="121" customFormat="1" ht="18">
      <c r="A41" s="123"/>
      <c r="B41" s="124"/>
      <c r="J41" s="21"/>
      <c r="K41" s="21"/>
      <c r="L41" s="95"/>
      <c r="M41" s="95"/>
      <c r="N41" s="95"/>
      <c r="O41" s="95"/>
      <c r="P41" s="95"/>
    </row>
    <row r="42" spans="1:16" s="121" customFormat="1" ht="18">
      <c r="B42" s="127"/>
      <c r="C42" s="95"/>
      <c r="D42" s="95"/>
      <c r="E42" s="95"/>
      <c r="F42" s="95"/>
      <c r="G42" s="95"/>
      <c r="H42" s="95"/>
      <c r="I42" s="95"/>
      <c r="J42" s="21"/>
      <c r="K42" s="21"/>
      <c r="L42" s="95"/>
      <c r="M42" s="95"/>
      <c r="N42" s="95"/>
      <c r="O42" s="95"/>
      <c r="P42" s="95"/>
    </row>
    <row r="43" spans="1:16" ht="18">
      <c r="B43" s="20"/>
      <c r="C43" s="9"/>
      <c r="D43" s="9"/>
      <c r="E43" s="9"/>
      <c r="F43" s="9"/>
      <c r="G43" s="9"/>
      <c r="H43" s="9"/>
      <c r="I43" s="9"/>
      <c r="J43" s="120"/>
      <c r="K43" s="120"/>
      <c r="L43" s="9"/>
      <c r="M43" s="9"/>
      <c r="N43" s="9"/>
      <c r="O43" s="9"/>
      <c r="P43" s="9"/>
    </row>
    <row r="44" spans="1:16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8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1"/>
    </row>
    <row r="47" spans="1:16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1"/>
    </row>
    <row r="48" spans="1:16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1"/>
    </row>
    <row r="49" spans="2:16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1"/>
    </row>
    <row r="50" spans="2:16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1"/>
    </row>
    <row r="51" spans="2:16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1"/>
    </row>
    <row r="52" spans="2:16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1"/>
    </row>
    <row r="53" spans="2:16" ht="18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1"/>
    </row>
    <row r="54" spans="2:16" ht="18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1"/>
    </row>
    <row r="55" spans="2:16" ht="18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1"/>
    </row>
    <row r="56" spans="2:16" ht="18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1"/>
    </row>
    <row r="57" spans="2:16" ht="18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1"/>
    </row>
    <row r="58" spans="2:16" ht="18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1"/>
    </row>
    <row r="59" spans="2:16" ht="18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1"/>
    </row>
    <row r="60" spans="2:16" ht="18">
      <c r="B60" s="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1"/>
    </row>
    <row r="61" spans="2:16" ht="18">
      <c r="B61" s="2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1"/>
    </row>
    <row r="62" spans="2:16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ht="18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ht="18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6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</sheetData>
  <mergeCells count="5">
    <mergeCell ref="B21:C21"/>
    <mergeCell ref="B2:P2"/>
    <mergeCell ref="B3:P3"/>
    <mergeCell ref="F10:J11"/>
    <mergeCell ref="L10:P11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zoomScale="80" zoomScaleNormal="80" workbookViewId="0">
      <selection activeCell="D12" sqref="D12"/>
    </sheetView>
  </sheetViews>
  <sheetFormatPr defaultRowHeight="15"/>
  <cols>
    <col min="1" max="1" width="6" style="3" customWidth="1"/>
    <col min="2" max="2" width="4.85546875" style="23" customWidth="1"/>
    <col min="3" max="3" width="118.85546875" style="3" customWidth="1"/>
    <col min="4" max="14" width="17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56.25">
      <c r="A7" s="336" t="s">
        <v>293</v>
      </c>
      <c r="B7" s="336"/>
      <c r="C7" s="336"/>
      <c r="D7" s="6" t="s">
        <v>110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138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109" t="s">
        <v>140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108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28" t="s">
        <v>30</v>
      </c>
      <c r="C11" s="28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142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18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16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19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0.100000000000001" customHeight="1">
      <c r="A16" s="24">
        <v>5</v>
      </c>
      <c r="B16" s="25" t="s">
        <v>20</v>
      </c>
      <c r="C16" s="26"/>
      <c r="D16" s="11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5" ht="22.5" customHeight="1">
      <c r="A17" s="31">
        <v>6</v>
      </c>
      <c r="B17" s="32" t="s">
        <v>22</v>
      </c>
      <c r="C17" s="32"/>
      <c r="D17" s="107"/>
      <c r="E17" s="32"/>
      <c r="F17" s="34"/>
      <c r="G17" s="34"/>
      <c r="H17" s="34"/>
      <c r="I17" s="34"/>
      <c r="J17" s="34"/>
      <c r="K17" s="34"/>
      <c r="L17" s="34"/>
      <c r="M17" s="35"/>
      <c r="N17" s="35"/>
    </row>
    <row r="18" spans="1:15" s="9" customFormat="1" ht="18.75" customHeight="1">
      <c r="A18" s="5"/>
      <c r="B18" s="5"/>
      <c r="C18" s="28"/>
      <c r="D18" s="11"/>
      <c r="E18" s="12"/>
      <c r="F18" s="13"/>
      <c r="G18" s="13"/>
      <c r="H18" s="12"/>
      <c r="I18" s="13"/>
      <c r="J18" s="13"/>
      <c r="K18" s="12"/>
      <c r="L18" s="13"/>
      <c r="M18" s="13"/>
      <c r="N18" s="137"/>
    </row>
    <row r="19" spans="1:15" ht="20.100000000000001" customHeight="1">
      <c r="A19" s="24"/>
      <c r="B19" s="28" t="s">
        <v>29</v>
      </c>
      <c r="C19" s="26"/>
      <c r="D19" s="16"/>
      <c r="E19" s="44"/>
      <c r="F19" s="26"/>
      <c r="G19" s="26"/>
      <c r="H19" s="26"/>
      <c r="I19" s="26"/>
      <c r="J19" s="26"/>
      <c r="K19" s="26"/>
      <c r="L19" s="26"/>
      <c r="M19" s="37"/>
      <c r="N19" s="138"/>
    </row>
    <row r="20" spans="1:15" ht="20.100000000000001" customHeight="1">
      <c r="A20" s="24">
        <v>7</v>
      </c>
      <c r="B20" s="25" t="s">
        <v>141</v>
      </c>
      <c r="C20" s="26"/>
      <c r="D20" s="16"/>
      <c r="E20" s="37"/>
      <c r="F20" s="37"/>
      <c r="G20" s="37"/>
      <c r="H20" s="37"/>
      <c r="I20" s="37"/>
      <c r="J20" s="37"/>
      <c r="K20" s="37"/>
      <c r="L20" s="37"/>
      <c r="M20" s="26"/>
      <c r="N20" s="139"/>
    </row>
    <row r="21" spans="1:15" ht="20.100000000000001" customHeight="1">
      <c r="A21" s="24">
        <v>8</v>
      </c>
      <c r="B21" s="25" t="s">
        <v>18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38"/>
    </row>
    <row r="22" spans="1:15" ht="20.100000000000001" customHeight="1">
      <c r="A22" s="24">
        <v>9</v>
      </c>
      <c r="B22" s="25" t="s">
        <v>28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38"/>
    </row>
    <row r="23" spans="1:15" ht="20.100000000000001" customHeight="1">
      <c r="A23" s="24">
        <v>10</v>
      </c>
      <c r="B23" s="25" t="s">
        <v>21</v>
      </c>
      <c r="C23" s="26"/>
      <c r="D23" s="16"/>
      <c r="E23" s="44"/>
      <c r="F23" s="26"/>
      <c r="G23" s="26"/>
      <c r="H23" s="26"/>
      <c r="I23" s="26"/>
      <c r="J23" s="26"/>
      <c r="K23" s="26"/>
      <c r="L23" s="26"/>
      <c r="M23" s="37"/>
      <c r="N23" s="138"/>
    </row>
    <row r="24" spans="1:15" ht="23.25" customHeight="1">
      <c r="A24" s="31">
        <v>11</v>
      </c>
      <c r="B24" s="32" t="s">
        <v>24</v>
      </c>
      <c r="C24" s="31"/>
      <c r="D24" s="107"/>
      <c r="E24" s="32"/>
      <c r="F24" s="33"/>
      <c r="G24" s="33"/>
      <c r="H24" s="33"/>
      <c r="I24" s="33"/>
      <c r="J24" s="33"/>
      <c r="K24" s="33"/>
      <c r="L24" s="33"/>
      <c r="M24" s="34"/>
      <c r="N24" s="138"/>
    </row>
    <row r="25" spans="1:15" s="9" customFormat="1" ht="18.75" customHeight="1">
      <c r="A25" s="5"/>
      <c r="B25" s="5"/>
      <c r="C25" s="28"/>
      <c r="D25" s="11"/>
      <c r="E25" s="12"/>
      <c r="F25" s="13"/>
      <c r="G25" s="13"/>
      <c r="H25" s="12"/>
      <c r="I25" s="13"/>
      <c r="J25" s="13"/>
      <c r="K25" s="12"/>
      <c r="L25" s="13"/>
      <c r="M25" s="13"/>
      <c r="N25" s="138"/>
    </row>
    <row r="26" spans="1:15" ht="20.100000000000001" customHeight="1">
      <c r="A26" s="1"/>
      <c r="B26" s="24" t="s">
        <v>139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38"/>
      <c r="O26" s="1"/>
    </row>
    <row r="27" spans="1:15" ht="20.100000000000001" customHeight="1">
      <c r="A27" s="24">
        <v>12</v>
      </c>
      <c r="B27" s="24" t="s">
        <v>296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38"/>
      <c r="O27" s="1"/>
    </row>
    <row r="28" spans="1:15" ht="20.100000000000001" customHeight="1">
      <c r="A28" s="24">
        <v>13</v>
      </c>
      <c r="B28" s="24" t="s">
        <v>299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38"/>
      <c r="O28" s="1"/>
    </row>
    <row r="29" spans="1:15" ht="19.5" customHeight="1">
      <c r="A29" s="24">
        <v>14</v>
      </c>
      <c r="B29" s="24" t="s">
        <v>300</v>
      </c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38"/>
      <c r="O29" s="1"/>
    </row>
    <row r="30" spans="1:15" ht="19.5" customHeight="1">
      <c r="A30" s="24"/>
      <c r="B30" s="24"/>
      <c r="C30" s="5"/>
      <c r="D30" s="16"/>
      <c r="E30" s="5"/>
      <c r="F30" s="5"/>
      <c r="G30" s="5"/>
      <c r="H30" s="5"/>
      <c r="I30" s="5"/>
      <c r="J30" s="5"/>
      <c r="K30" s="5"/>
      <c r="L30" s="5"/>
      <c r="M30" s="5"/>
      <c r="N30" s="138"/>
      <c r="O30" s="1"/>
    </row>
    <row r="31" spans="1:15" ht="19.5" customHeight="1">
      <c r="A31" s="24">
        <v>15</v>
      </c>
      <c r="B31" s="24" t="s">
        <v>314</v>
      </c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38"/>
      <c r="O31" s="1"/>
    </row>
    <row r="32" spans="1:15" ht="19.5" customHeight="1">
      <c r="A32" s="24"/>
      <c r="B32" s="24"/>
      <c r="C32" s="5"/>
      <c r="D32" s="16"/>
      <c r="E32" s="5"/>
      <c r="F32" s="5"/>
      <c r="G32" s="5"/>
      <c r="H32" s="5"/>
      <c r="I32" s="5"/>
      <c r="J32" s="5"/>
      <c r="K32" s="5"/>
      <c r="L32" s="5"/>
      <c r="M32" s="5"/>
      <c r="N32" s="138"/>
      <c r="O32" s="1"/>
    </row>
    <row r="33" spans="1:15" ht="23.25" customHeight="1">
      <c r="A33" s="111"/>
      <c r="B33" s="111"/>
      <c r="C33" s="112"/>
      <c r="D33" s="113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"/>
    </row>
    <row r="34" spans="1:15" s="9" customFormat="1" ht="42" customHeight="1">
      <c r="A34" s="5"/>
      <c r="C34" s="28"/>
      <c r="D34" s="11"/>
      <c r="E34" s="12"/>
      <c r="F34" s="13"/>
      <c r="G34" s="13"/>
      <c r="H34" s="12"/>
      <c r="I34" s="13"/>
      <c r="J34" s="13"/>
      <c r="K34" s="12"/>
      <c r="L34" s="13"/>
      <c r="M34" s="13"/>
      <c r="N34" s="13"/>
    </row>
    <row r="35" spans="1:15" ht="23.25">
      <c r="A35" s="109" t="s">
        <v>143</v>
      </c>
      <c r="B35" s="105"/>
      <c r="C35" s="28"/>
      <c r="D35" s="11"/>
      <c r="E35" s="44"/>
      <c r="F35" s="26"/>
      <c r="G35" s="26"/>
      <c r="H35" s="26"/>
      <c r="I35" s="26"/>
      <c r="J35" s="26"/>
      <c r="K35" s="26"/>
      <c r="L35" s="26"/>
      <c r="M35" s="26"/>
      <c r="N35" s="26"/>
    </row>
    <row r="36" spans="1:15" ht="9.75" customHeight="1">
      <c r="A36" s="109"/>
      <c r="B36" s="105"/>
      <c r="C36" s="28"/>
      <c r="D36" s="11"/>
      <c r="E36" s="44"/>
      <c r="F36" s="26"/>
      <c r="G36" s="26"/>
      <c r="H36" s="26"/>
      <c r="I36" s="26"/>
      <c r="J36" s="26"/>
      <c r="K36" s="26"/>
      <c r="L36" s="26"/>
      <c r="M36" s="26"/>
      <c r="N36" s="26"/>
    </row>
    <row r="37" spans="1:15" ht="20.25">
      <c r="A37" s="26"/>
      <c r="B37" s="28" t="s">
        <v>30</v>
      </c>
      <c r="C37" s="28"/>
      <c r="D37" s="11"/>
      <c r="E37" s="44"/>
      <c r="F37" s="26"/>
      <c r="G37" s="26"/>
      <c r="H37" s="26"/>
      <c r="I37" s="26"/>
      <c r="J37" s="26"/>
      <c r="K37" s="26"/>
      <c r="L37" s="26"/>
      <c r="M37" s="26"/>
    </row>
    <row r="38" spans="1:15" ht="20.100000000000001" customHeight="1">
      <c r="A38" s="24">
        <v>16</v>
      </c>
      <c r="B38" s="25" t="s">
        <v>142</v>
      </c>
      <c r="C38" s="1"/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5" ht="20.100000000000001" customHeight="1">
      <c r="A39" s="24">
        <v>17</v>
      </c>
      <c r="B39" s="25" t="s">
        <v>18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5" ht="20.100000000000001" customHeight="1">
      <c r="A40" s="24">
        <v>18</v>
      </c>
      <c r="B40" s="3"/>
      <c r="C40" s="25" t="s">
        <v>16</v>
      </c>
      <c r="D40" s="11"/>
      <c r="E40" s="30"/>
      <c r="F40" s="30"/>
      <c r="G40" s="30"/>
      <c r="H40" s="30"/>
      <c r="I40" s="30"/>
      <c r="J40" s="30"/>
      <c r="K40" s="30"/>
      <c r="L40" s="30"/>
      <c r="M40" s="29"/>
      <c r="N40" s="29"/>
    </row>
    <row r="41" spans="1:15" ht="20.100000000000001" customHeight="1">
      <c r="A41" s="24">
        <v>19</v>
      </c>
      <c r="B41" s="25" t="s">
        <v>19</v>
      </c>
      <c r="C41" s="26"/>
      <c r="D41" s="11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5" ht="20.100000000000001" customHeight="1">
      <c r="A42" s="24">
        <v>20</v>
      </c>
      <c r="B42" s="25" t="s">
        <v>20</v>
      </c>
      <c r="C42" s="26"/>
      <c r="D42" s="11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5" ht="20.100000000000001" customHeight="1">
      <c r="A43" s="31">
        <v>21</v>
      </c>
      <c r="B43" s="32" t="s">
        <v>22</v>
      </c>
      <c r="C43" s="32"/>
      <c r="D43" s="107"/>
      <c r="E43" s="32"/>
      <c r="F43" s="34"/>
      <c r="G43" s="34"/>
      <c r="H43" s="34"/>
      <c r="I43" s="34"/>
      <c r="J43" s="34"/>
      <c r="K43" s="34"/>
      <c r="L43" s="34"/>
      <c r="M43" s="35"/>
      <c r="N43" s="35"/>
    </row>
    <row r="44" spans="1:15" s="9" customFormat="1" ht="18.75" customHeight="1">
      <c r="A44" s="5"/>
      <c r="B44" s="5"/>
      <c r="C44" s="28"/>
      <c r="D44" s="11"/>
      <c r="E44" s="12"/>
      <c r="F44" s="13"/>
      <c r="G44" s="13"/>
      <c r="H44" s="12"/>
      <c r="I44" s="13"/>
      <c r="J44" s="13"/>
      <c r="K44" s="12"/>
      <c r="L44" s="13"/>
      <c r="M44" s="13"/>
      <c r="N44" s="137"/>
    </row>
    <row r="45" spans="1:15" ht="20.100000000000001" customHeight="1">
      <c r="A45" s="24"/>
      <c r="B45" s="28" t="s">
        <v>29</v>
      </c>
      <c r="C45" s="26"/>
      <c r="D45" s="16"/>
      <c r="E45" s="44"/>
      <c r="F45" s="26"/>
      <c r="G45" s="26"/>
      <c r="H45" s="26"/>
      <c r="I45" s="26"/>
      <c r="J45" s="26"/>
      <c r="K45" s="26"/>
      <c r="L45" s="26"/>
      <c r="M45" s="37"/>
      <c r="N45" s="138"/>
    </row>
    <row r="46" spans="1:15" ht="20.100000000000001" customHeight="1">
      <c r="A46" s="24">
        <v>22</v>
      </c>
      <c r="B46" s="25" t="s">
        <v>141</v>
      </c>
      <c r="C46" s="26"/>
      <c r="D46" s="16"/>
      <c r="E46" s="37"/>
      <c r="F46" s="37"/>
      <c r="G46" s="37"/>
      <c r="H46" s="37"/>
      <c r="I46" s="37"/>
      <c r="J46" s="37"/>
      <c r="K46" s="37"/>
      <c r="L46" s="37"/>
      <c r="M46" s="26"/>
      <c r="N46" s="139"/>
    </row>
    <row r="47" spans="1:15" ht="20.100000000000001" customHeight="1">
      <c r="A47" s="24">
        <v>23</v>
      </c>
      <c r="B47" s="25" t="s">
        <v>18</v>
      </c>
      <c r="C47" s="26"/>
      <c r="D47" s="16"/>
      <c r="E47" s="44"/>
      <c r="F47" s="26"/>
      <c r="G47" s="26"/>
      <c r="H47" s="26"/>
      <c r="I47" s="26"/>
      <c r="J47" s="26"/>
      <c r="K47" s="26"/>
      <c r="L47" s="26"/>
      <c r="M47" s="37"/>
      <c r="N47" s="138"/>
    </row>
    <row r="48" spans="1:15" ht="20.100000000000001" customHeight="1">
      <c r="A48" s="24">
        <v>24</v>
      </c>
      <c r="B48" s="25" t="s">
        <v>28</v>
      </c>
      <c r="C48" s="26"/>
      <c r="D48" s="16"/>
      <c r="E48" s="44"/>
      <c r="F48" s="26"/>
      <c r="G48" s="26"/>
      <c r="H48" s="26"/>
      <c r="I48" s="26"/>
      <c r="J48" s="26"/>
      <c r="K48" s="26"/>
      <c r="L48" s="26"/>
      <c r="M48" s="37"/>
      <c r="N48" s="138"/>
    </row>
    <row r="49" spans="1:15" ht="20.100000000000001" customHeight="1">
      <c r="A49" s="24">
        <v>25</v>
      </c>
      <c r="B49" s="25" t="s">
        <v>21</v>
      </c>
      <c r="C49" s="26"/>
      <c r="D49" s="16"/>
      <c r="E49" s="44"/>
      <c r="F49" s="26"/>
      <c r="G49" s="26"/>
      <c r="H49" s="26"/>
      <c r="I49" s="26"/>
      <c r="J49" s="26"/>
      <c r="K49" s="26"/>
      <c r="L49" s="26"/>
      <c r="M49" s="37"/>
      <c r="N49" s="138"/>
    </row>
    <row r="50" spans="1:15" ht="23.25" customHeight="1">
      <c r="A50" s="31">
        <v>26</v>
      </c>
      <c r="B50" s="32" t="s">
        <v>144</v>
      </c>
      <c r="C50" s="31"/>
      <c r="D50" s="107"/>
      <c r="E50" s="32"/>
      <c r="F50" s="33"/>
      <c r="G50" s="33"/>
      <c r="H50" s="33"/>
      <c r="I50" s="33"/>
      <c r="J50" s="33"/>
      <c r="K50" s="33"/>
      <c r="L50" s="33"/>
      <c r="M50" s="34"/>
      <c r="N50" s="138"/>
    </row>
    <row r="51" spans="1:15" ht="23.25" customHeight="1">
      <c r="A51" s="38"/>
      <c r="B51" s="39"/>
      <c r="C51" s="38"/>
      <c r="D51" s="11"/>
      <c r="E51" s="39"/>
      <c r="F51" s="40"/>
      <c r="G51" s="40"/>
      <c r="H51" s="40"/>
      <c r="I51" s="40"/>
      <c r="J51" s="40"/>
      <c r="K51" s="40"/>
      <c r="L51" s="40"/>
      <c r="M51" s="37"/>
      <c r="N51" s="138"/>
    </row>
    <row r="52" spans="1:15" ht="19.5" customHeight="1">
      <c r="A52" s="24">
        <v>27</v>
      </c>
      <c r="B52" s="24" t="s">
        <v>314</v>
      </c>
      <c r="C52" s="5"/>
      <c r="D52" s="16"/>
      <c r="E52" s="5"/>
      <c r="F52" s="5"/>
      <c r="G52" s="5"/>
      <c r="H52" s="5"/>
      <c r="I52" s="5"/>
      <c r="J52" s="5"/>
      <c r="K52" s="5"/>
      <c r="L52" s="5"/>
      <c r="M52" s="5"/>
      <c r="N52" s="138"/>
      <c r="O52" s="1"/>
    </row>
    <row r="53" spans="1:15" ht="42" customHeight="1">
      <c r="A53" s="24"/>
      <c r="B53" s="24"/>
      <c r="C53" s="5"/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1"/>
    </row>
    <row r="54" spans="1:15" ht="23.25">
      <c r="A54" s="109" t="s">
        <v>145</v>
      </c>
      <c r="B54" s="105"/>
      <c r="C54" s="28"/>
      <c r="D54" s="11"/>
      <c r="E54" s="44"/>
      <c r="F54" s="26"/>
      <c r="G54" s="26"/>
      <c r="H54" s="26"/>
      <c r="I54" s="26"/>
      <c r="J54" s="26"/>
      <c r="K54" s="26"/>
      <c r="L54" s="26"/>
      <c r="M54" s="26"/>
      <c r="N54" s="26"/>
    </row>
    <row r="55" spans="1:15" ht="9.75" customHeight="1">
      <c r="A55" s="109"/>
      <c r="B55" s="105"/>
      <c r="C55" s="28"/>
      <c r="D55" s="11"/>
      <c r="E55" s="44"/>
      <c r="F55" s="26"/>
      <c r="G55" s="26"/>
      <c r="H55" s="26"/>
      <c r="I55" s="26"/>
      <c r="J55" s="26"/>
      <c r="K55" s="26"/>
      <c r="L55" s="26"/>
      <c r="M55" s="26"/>
      <c r="N55" s="26"/>
    </row>
    <row r="56" spans="1:15" ht="20.25">
      <c r="A56" s="26"/>
      <c r="B56" s="28" t="s">
        <v>30</v>
      </c>
      <c r="C56" s="28"/>
      <c r="D56" s="11"/>
      <c r="E56" s="44"/>
      <c r="F56" s="26"/>
      <c r="G56" s="26"/>
      <c r="H56" s="26"/>
      <c r="I56" s="26"/>
      <c r="J56" s="26"/>
      <c r="K56" s="26"/>
      <c r="L56" s="26"/>
      <c r="M56" s="26"/>
    </row>
    <row r="57" spans="1:15" ht="20.100000000000001" customHeight="1">
      <c r="A57" s="24">
        <v>28</v>
      </c>
      <c r="B57" s="25" t="s">
        <v>142</v>
      </c>
      <c r="C57" s="1"/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18</v>
      </c>
      <c r="D58" s="11"/>
      <c r="E58" s="30"/>
      <c r="F58" s="30"/>
      <c r="G58" s="30"/>
      <c r="H58" s="30"/>
      <c r="I58" s="30"/>
      <c r="J58" s="30"/>
      <c r="K58" s="30"/>
      <c r="L58" s="30"/>
      <c r="M58" s="29"/>
      <c r="N58" s="29"/>
    </row>
    <row r="59" spans="1:15" ht="20.100000000000001" customHeight="1">
      <c r="A59" s="24">
        <v>30</v>
      </c>
      <c r="B59" s="3"/>
      <c r="C59" s="25" t="s">
        <v>16</v>
      </c>
      <c r="D59" s="11"/>
      <c r="E59" s="30"/>
      <c r="F59" s="30"/>
      <c r="G59" s="30"/>
      <c r="H59" s="30"/>
      <c r="I59" s="30"/>
      <c r="J59" s="30"/>
      <c r="K59" s="30"/>
      <c r="L59" s="30"/>
      <c r="M59" s="29"/>
      <c r="N59" s="29"/>
    </row>
    <row r="60" spans="1:15" ht="20.100000000000001" customHeight="1">
      <c r="A60" s="24">
        <v>31</v>
      </c>
      <c r="B60" s="25" t="s">
        <v>19</v>
      </c>
      <c r="C60" s="26"/>
      <c r="D60" s="11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5" ht="20.100000000000001" customHeight="1">
      <c r="A61" s="24">
        <v>32</v>
      </c>
      <c r="B61" s="25" t="s">
        <v>20</v>
      </c>
      <c r="C61" s="26"/>
      <c r="D61" s="11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5" ht="20.100000000000001" customHeight="1">
      <c r="A62" s="31">
        <v>33</v>
      </c>
      <c r="B62" s="32" t="s">
        <v>22</v>
      </c>
      <c r="C62" s="32"/>
      <c r="D62" s="107"/>
      <c r="E62" s="32"/>
      <c r="F62" s="34"/>
      <c r="G62" s="34"/>
      <c r="H62" s="34"/>
      <c r="I62" s="34"/>
      <c r="J62" s="34"/>
      <c r="K62" s="34"/>
      <c r="L62" s="34"/>
      <c r="M62" s="35"/>
      <c r="N62" s="35"/>
    </row>
    <row r="63" spans="1:15" s="9" customFormat="1" ht="18.75" customHeight="1">
      <c r="A63" s="5"/>
      <c r="B63" s="5"/>
      <c r="C63" s="28"/>
      <c r="D63" s="11"/>
      <c r="E63" s="12"/>
      <c r="F63" s="13"/>
      <c r="G63" s="13"/>
      <c r="H63" s="12"/>
      <c r="I63" s="13"/>
      <c r="J63" s="13"/>
      <c r="K63" s="12"/>
      <c r="L63" s="13"/>
      <c r="M63" s="13"/>
      <c r="N63" s="137"/>
    </row>
    <row r="64" spans="1:15" ht="20.100000000000001" customHeight="1">
      <c r="A64" s="24"/>
      <c r="B64" s="28" t="s">
        <v>29</v>
      </c>
      <c r="C64" s="26"/>
      <c r="D64" s="16"/>
      <c r="E64" s="44"/>
      <c r="F64" s="26"/>
      <c r="G64" s="26"/>
      <c r="H64" s="26"/>
      <c r="I64" s="26"/>
      <c r="J64" s="26"/>
      <c r="K64" s="26"/>
      <c r="L64" s="26"/>
      <c r="M64" s="37"/>
      <c r="N64" s="138"/>
    </row>
    <row r="65" spans="1:15" ht="20.100000000000001" customHeight="1">
      <c r="A65" s="24">
        <v>34</v>
      </c>
      <c r="B65" s="25" t="s">
        <v>141</v>
      </c>
      <c r="C65" s="26"/>
      <c r="D65" s="16"/>
      <c r="E65" s="37"/>
      <c r="F65" s="37"/>
      <c r="G65" s="37"/>
      <c r="H65" s="37"/>
      <c r="I65" s="37"/>
      <c r="J65" s="37"/>
      <c r="K65" s="37"/>
      <c r="L65" s="37"/>
      <c r="M65" s="26"/>
      <c r="N65" s="139"/>
    </row>
    <row r="66" spans="1:15" ht="20.100000000000001" customHeight="1">
      <c r="A66" s="24">
        <v>35</v>
      </c>
      <c r="B66" s="25" t="s">
        <v>18</v>
      </c>
      <c r="C66" s="26"/>
      <c r="D66" s="16"/>
      <c r="E66" s="44"/>
      <c r="F66" s="26"/>
      <c r="G66" s="26"/>
      <c r="H66" s="26"/>
      <c r="I66" s="26"/>
      <c r="J66" s="26"/>
      <c r="K66" s="26"/>
      <c r="L66" s="26"/>
      <c r="M66" s="37"/>
      <c r="N66" s="138"/>
    </row>
    <row r="67" spans="1:15" ht="20.100000000000001" customHeight="1">
      <c r="A67" s="24">
        <v>36</v>
      </c>
      <c r="B67" s="25" t="s">
        <v>28</v>
      </c>
      <c r="C67" s="26"/>
      <c r="D67" s="16"/>
      <c r="E67" s="44"/>
      <c r="F67" s="26"/>
      <c r="G67" s="26"/>
      <c r="H67" s="26"/>
      <c r="I67" s="26"/>
      <c r="J67" s="26"/>
      <c r="K67" s="26"/>
      <c r="L67" s="26"/>
      <c r="M67" s="37"/>
      <c r="N67" s="138"/>
    </row>
    <row r="68" spans="1:15" ht="20.100000000000001" customHeight="1">
      <c r="A68" s="24">
        <v>37</v>
      </c>
      <c r="B68" s="25" t="s">
        <v>21</v>
      </c>
      <c r="C68" s="26"/>
      <c r="D68" s="16"/>
      <c r="E68" s="44"/>
      <c r="F68" s="26"/>
      <c r="G68" s="26"/>
      <c r="H68" s="26"/>
      <c r="I68" s="26"/>
      <c r="J68" s="26"/>
      <c r="K68" s="26"/>
      <c r="L68" s="26"/>
      <c r="M68" s="37"/>
      <c r="N68" s="138"/>
    </row>
    <row r="69" spans="1:15" ht="23.25" customHeight="1">
      <c r="A69" s="31">
        <v>38</v>
      </c>
      <c r="B69" s="32" t="s">
        <v>146</v>
      </c>
      <c r="C69" s="31"/>
      <c r="D69" s="107"/>
      <c r="E69" s="32"/>
      <c r="F69" s="33"/>
      <c r="G69" s="33"/>
      <c r="H69" s="33"/>
      <c r="I69" s="33"/>
      <c r="J69" s="33"/>
      <c r="K69" s="33"/>
      <c r="L69" s="33"/>
      <c r="M69" s="34"/>
      <c r="N69" s="138"/>
    </row>
    <row r="70" spans="1:15" s="9" customFormat="1" ht="18.75" customHeight="1">
      <c r="A70" s="5"/>
      <c r="B70" s="5"/>
      <c r="C70" s="28"/>
      <c r="D70" s="43"/>
      <c r="E70" s="12"/>
      <c r="F70" s="13"/>
      <c r="G70" s="13"/>
      <c r="H70" s="12"/>
      <c r="I70" s="13"/>
      <c r="J70" s="13"/>
      <c r="K70" s="12"/>
      <c r="L70" s="13"/>
      <c r="M70" s="13"/>
      <c r="N70" s="138"/>
    </row>
    <row r="71" spans="1:15" ht="19.5" customHeight="1">
      <c r="A71" s="24">
        <v>39</v>
      </c>
      <c r="B71" s="24" t="s">
        <v>314</v>
      </c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138"/>
      <c r="O71" s="1"/>
    </row>
    <row r="72" spans="1:15" ht="20.100000000000001" customHeight="1">
      <c r="A72" s="24"/>
      <c r="B72" s="24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12" customHeight="1">
      <c r="A73" s="24"/>
      <c r="B73" s="25"/>
      <c r="C73" s="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130" t="s">
        <v>147</v>
      </c>
      <c r="C74" s="130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20.100000000000001" customHeight="1">
      <c r="A75" s="24"/>
      <c r="B75" s="130" t="s">
        <v>154</v>
      </c>
      <c r="C75" s="130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20.100000000000001" customHeight="1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20.100000000000001" customHeight="1">
      <c r="A77" s="24"/>
      <c r="B77" s="25"/>
      <c r="C77" s="1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A78" s="24"/>
      <c r="B78" s="25"/>
      <c r="C78" s="1"/>
      <c r="D78" s="15"/>
      <c r="E78" s="5"/>
      <c r="F78" s="5"/>
      <c r="G78" s="5"/>
      <c r="H78" s="5"/>
      <c r="I78" s="5"/>
      <c r="J78" s="5"/>
      <c r="K78" s="5"/>
      <c r="L78" s="5"/>
      <c r="M78" s="5"/>
      <c r="N78" s="5"/>
      <c r="O78" s="1"/>
    </row>
    <row r="79" spans="1:15" ht="18">
      <c r="A79" s="24"/>
      <c r="B79" s="25"/>
      <c r="C79" s="1"/>
      <c r="D79" s="15"/>
      <c r="E79" s="5"/>
      <c r="F79" s="5"/>
      <c r="G79" s="5"/>
      <c r="H79" s="5"/>
      <c r="I79" s="5"/>
      <c r="J79" s="5"/>
      <c r="K79" s="5"/>
      <c r="L79" s="5"/>
      <c r="M79" s="5"/>
      <c r="N79" s="5"/>
      <c r="O79" s="1"/>
    </row>
    <row r="80" spans="1:15" ht="18">
      <c r="B80" s="14"/>
      <c r="C80" s="5"/>
      <c r="D80" s="15"/>
      <c r="E80" s="5"/>
      <c r="F80" s="5"/>
      <c r="G80" s="5"/>
      <c r="H80" s="5"/>
      <c r="I80" s="5"/>
      <c r="J80" s="5"/>
      <c r="K80" s="5"/>
      <c r="L80" s="5"/>
      <c r="M80" s="5"/>
      <c r="N80" s="5"/>
      <c r="O80" s="1"/>
    </row>
    <row r="81" spans="2:14" ht="18">
      <c r="B81" s="2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ht="18">
      <c r="B83" s="1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20"/>
      <c r="C97" s="9"/>
      <c r="D97" s="9"/>
      <c r="E97" s="9"/>
      <c r="F97" s="21"/>
      <c r="G97" s="21"/>
      <c r="H97" s="21"/>
      <c r="I97" s="9"/>
      <c r="J97" s="9"/>
      <c r="K97" s="9"/>
      <c r="L97" s="9"/>
      <c r="M97" s="9"/>
      <c r="N97" s="9"/>
    </row>
    <row r="98" spans="2:14" ht="18">
      <c r="B98" s="20"/>
      <c r="C98" s="9"/>
      <c r="D98" s="9"/>
      <c r="E98" s="9"/>
      <c r="F98" s="21"/>
      <c r="G98" s="21"/>
      <c r="H98" s="21"/>
      <c r="I98" s="9"/>
      <c r="J98" s="9"/>
      <c r="K98" s="9"/>
      <c r="L98" s="9"/>
      <c r="M98" s="9"/>
      <c r="N98" s="9"/>
    </row>
    <row r="99" spans="2:14" ht="18">
      <c r="B99" s="20"/>
      <c r="C99" s="9"/>
      <c r="D99" s="9"/>
      <c r="E99" s="9"/>
      <c r="F99" s="21"/>
      <c r="G99" s="21"/>
      <c r="H99" s="21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1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1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1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ht="18">
      <c r="B110" s="22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ht="18">
      <c r="B111" s="22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ht="18">
      <c r="B112" s="22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</sheetData>
  <mergeCells count="3">
    <mergeCell ref="B2:N2"/>
    <mergeCell ref="B3:N3"/>
    <mergeCell ref="A7:C7"/>
  </mergeCells>
  <pageMargins left="0.7" right="0.7" top="0.75" bottom="0.75" header="0.3" footer="0.3"/>
  <pageSetup scale="32" orientation="landscape" r:id="rId1"/>
  <headerFooter>
    <oddFooter>&amp;RSA -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zoomScale="80" zoomScaleNormal="80" workbookViewId="0">
      <selection activeCell="D11" sqref="D11"/>
    </sheetView>
  </sheetViews>
  <sheetFormatPr defaultRowHeight="15"/>
  <cols>
    <col min="1" max="1" width="7.5703125" style="3" customWidth="1"/>
    <col min="2" max="2" width="4.85546875" style="23" customWidth="1"/>
    <col min="3" max="3" width="121" style="3" customWidth="1"/>
    <col min="4" max="13" width="15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>
      <c r="A2" s="1"/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336" t="s">
        <v>294</v>
      </c>
      <c r="C7" s="336"/>
      <c r="D7" s="6" t="s">
        <v>110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</row>
    <row r="8" spans="1:13" s="9" customFormat="1" ht="14.2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28" t="s">
        <v>38</v>
      </c>
      <c r="C10" s="39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25" t="s">
        <v>309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25" t="s">
        <v>27</v>
      </c>
      <c r="C12" s="15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25" t="s">
        <v>25</v>
      </c>
      <c r="C13" s="15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14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12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13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31">
        <v>7</v>
      </c>
      <c r="B17" s="32" t="s">
        <v>310</v>
      </c>
      <c r="C17" s="31"/>
      <c r="D17" s="18"/>
      <c r="E17" s="17"/>
      <c r="F17" s="17"/>
      <c r="G17" s="17"/>
      <c r="H17" s="17"/>
      <c r="I17" s="17"/>
      <c r="J17" s="17"/>
      <c r="K17" s="17"/>
      <c r="L17" s="17"/>
      <c r="M17" s="17"/>
    </row>
    <row r="18" spans="1:14" ht="26.25" customHeight="1">
      <c r="A18" s="10"/>
      <c r="B18" s="10"/>
      <c r="C18" s="5"/>
      <c r="D18" s="16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8">
      <c r="A19" s="24">
        <v>8</v>
      </c>
      <c r="B19" s="25" t="s">
        <v>311</v>
      </c>
      <c r="C19" s="2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>
      <c r="A20" s="24">
        <v>9</v>
      </c>
      <c r="B20" s="25" t="s">
        <v>31</v>
      </c>
      <c r="C20" s="26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2" customHeight="1">
      <c r="A21" s="1"/>
      <c r="B21" s="10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59"/>
      <c r="B23" s="317"/>
      <c r="C23" s="112"/>
      <c r="D23" s="113"/>
      <c r="E23" s="112"/>
      <c r="F23" s="112"/>
      <c r="G23" s="112"/>
      <c r="H23" s="112"/>
      <c r="I23" s="112"/>
      <c r="J23" s="112"/>
      <c r="K23" s="112"/>
      <c r="L23" s="112"/>
      <c r="M23" s="112"/>
      <c r="N23" s="1"/>
    </row>
    <row r="24" spans="1:14" ht="19.5" customHeight="1">
      <c r="A24" s="1"/>
      <c r="B24" s="10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"/>
    </row>
    <row r="25" spans="1:14" ht="12" customHeight="1">
      <c r="A25" s="1"/>
      <c r="B25" s="10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9.5" customHeight="1">
      <c r="A26" s="24">
        <v>10</v>
      </c>
      <c r="B26" s="25" t="s">
        <v>39</v>
      </c>
      <c r="C26" s="1"/>
      <c r="D26" s="16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/>
      <c r="B27" s="25"/>
      <c r="C27" s="1"/>
      <c r="D27" s="16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33.75" customHeight="1">
      <c r="A28" s="1"/>
      <c r="B28" s="1"/>
      <c r="C28" s="1"/>
      <c r="D28" s="16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20.100000000000001" customHeight="1">
      <c r="A29" s="24"/>
      <c r="B29" s="28" t="s">
        <v>301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ht="20.100000000000001" customHeight="1">
      <c r="A30" s="24">
        <v>11</v>
      </c>
      <c r="B30" s="25" t="s">
        <v>317</v>
      </c>
      <c r="C30" s="1"/>
      <c r="D30" s="16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4" ht="20.100000000000001" customHeight="1">
      <c r="A31" s="24">
        <v>12</v>
      </c>
      <c r="B31" s="25" t="s">
        <v>321</v>
      </c>
      <c r="C31" s="1"/>
      <c r="D31" s="16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4" ht="20.100000000000001" customHeight="1">
      <c r="A32" s="24">
        <v>13</v>
      </c>
      <c r="B32" s="25" t="s">
        <v>318</v>
      </c>
      <c r="C32" s="1"/>
      <c r="D32" s="16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 ht="20.100000000000001" customHeight="1">
      <c r="A33" s="24">
        <v>14</v>
      </c>
      <c r="B33" s="25" t="s">
        <v>320</v>
      </c>
      <c r="C33" s="1"/>
      <c r="D33" s="16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 ht="20.100000000000001" customHeight="1">
      <c r="A34" s="24">
        <v>15</v>
      </c>
      <c r="B34" s="25" t="s">
        <v>319</v>
      </c>
      <c r="C34" s="1"/>
      <c r="D34" s="16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 ht="18">
      <c r="A35" s="24">
        <v>16</v>
      </c>
      <c r="B35" s="25" t="s">
        <v>322</v>
      </c>
      <c r="C35" s="1"/>
      <c r="D35" s="16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 ht="18">
      <c r="A36" s="24">
        <v>17</v>
      </c>
      <c r="B36" s="25" t="s">
        <v>323</v>
      </c>
      <c r="C36" s="1"/>
      <c r="D36" s="16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 ht="18">
      <c r="A37" s="24">
        <v>18</v>
      </c>
      <c r="B37" s="25" t="s">
        <v>324</v>
      </c>
      <c r="C37" s="1"/>
      <c r="D37" s="16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 ht="18">
      <c r="A38" s="24">
        <v>19</v>
      </c>
      <c r="B38" s="25" t="s">
        <v>325</v>
      </c>
      <c r="C38" s="1"/>
      <c r="D38" s="16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 ht="18">
      <c r="A39" s="24">
        <v>20</v>
      </c>
      <c r="B39" s="25" t="s">
        <v>21</v>
      </c>
      <c r="C39" s="1"/>
      <c r="D39" s="16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18">
      <c r="A40" s="1"/>
      <c r="B40" s="14"/>
      <c r="C40" s="5"/>
      <c r="D40" s="16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18">
      <c r="A41" s="1"/>
      <c r="B41" s="1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8">
      <c r="A42" s="1"/>
      <c r="B42" s="131" t="s">
        <v>152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4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</row>
    <row r="45" spans="1:14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</row>
    <row r="46" spans="1:14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</row>
    <row r="47" spans="1:14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</row>
    <row r="48" spans="1:14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</row>
    <row r="49" spans="2:13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</row>
    <row r="50" spans="2:13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8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2:13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</sheetData>
  <mergeCells count="3">
    <mergeCell ref="B2:M2"/>
    <mergeCell ref="B3:M3"/>
    <mergeCell ref="B7:C7"/>
  </mergeCells>
  <pageMargins left="0.7" right="0.7" top="0.75" bottom="0.75" header="0.3" footer="0.3"/>
  <pageSetup scale="41" orientation="landscape" r:id="rId1"/>
  <headerFooter>
    <oddFooter>&amp;RSA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workbookViewId="0">
      <selection activeCell="E16" sqref="E16"/>
    </sheetView>
  </sheetViews>
  <sheetFormatPr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117" t="s">
        <v>305</v>
      </c>
      <c r="C8" s="156"/>
      <c r="D8" s="156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117"/>
      <c r="C9" s="156"/>
      <c r="D9" s="156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117"/>
      <c r="C10" s="156"/>
      <c r="D10" s="156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1" t="s">
        <v>26</v>
      </c>
      <c r="C11" s="156"/>
      <c r="D11" s="156"/>
      <c r="E11" s="366" t="s">
        <v>155</v>
      </c>
      <c r="F11" s="367"/>
      <c r="G11" s="367"/>
      <c r="H11" s="367"/>
      <c r="I11" s="367"/>
      <c r="J11" s="367"/>
      <c r="K11" s="367"/>
      <c r="L11" s="367"/>
      <c r="M11" s="367"/>
      <c r="N11" s="368"/>
    </row>
    <row r="12" spans="1:14" ht="26.25">
      <c r="A12" s="1"/>
      <c r="B12" s="321" t="s">
        <v>23</v>
      </c>
      <c r="C12" s="156"/>
      <c r="D12" s="134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s="9" customFormat="1" ht="54.75">
      <c r="A13" s="5"/>
      <c r="B13" s="369" t="s">
        <v>153</v>
      </c>
      <c r="C13" s="369"/>
      <c r="D13" s="5"/>
      <c r="E13" s="6" t="s">
        <v>110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6.25">
      <c r="A14" s="5"/>
      <c r="B14" s="156"/>
      <c r="C14" s="156"/>
      <c r="D14" s="156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302</v>
      </c>
      <c r="C15" s="318"/>
      <c r="D15" s="318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32">
        <v>1</v>
      </c>
      <c r="B16" s="147" t="s">
        <v>303</v>
      </c>
      <c r="C16" s="133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32">
        <v>2</v>
      </c>
      <c r="B17" s="320" t="s">
        <v>312</v>
      </c>
      <c r="C17" s="133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7">
        <v>3</v>
      </c>
      <c r="B18" s="370" t="s">
        <v>313</v>
      </c>
      <c r="C18" s="370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32">
        <v>4</v>
      </c>
      <c r="B19" s="147" t="s">
        <v>37</v>
      </c>
      <c r="C19" s="13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32" t="s">
        <v>23</v>
      </c>
      <c r="B20" s="103" t="s">
        <v>23</v>
      </c>
      <c r="C20" s="133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304</v>
      </c>
      <c r="C21" s="67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32">
        <v>5</v>
      </c>
      <c r="B22" s="147" t="s">
        <v>303</v>
      </c>
      <c r="C22" s="67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32">
        <v>6</v>
      </c>
      <c r="B23" s="320" t="s">
        <v>312</v>
      </c>
      <c r="C23" s="133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32">
        <v>7</v>
      </c>
      <c r="B24" s="370" t="s">
        <v>313</v>
      </c>
      <c r="C24" s="370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32">
        <v>8</v>
      </c>
      <c r="B25" s="147" t="s">
        <v>37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32"/>
      <c r="B26" s="147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32"/>
      <c r="B27" s="147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21" customFormat="1" ht="18" customHeight="1">
      <c r="A28" s="161"/>
      <c r="B28" s="160"/>
      <c r="C28" s="161"/>
      <c r="D28" s="161"/>
      <c r="E28" s="15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s="121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2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2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21" customFormat="1" ht="20.100000000000001" customHeight="1">
      <c r="A32" s="24"/>
      <c r="B32" s="1" t="s">
        <v>26</v>
      </c>
      <c r="C32" s="156"/>
      <c r="D32" s="156"/>
      <c r="E32" s="366" t="s">
        <v>161</v>
      </c>
      <c r="F32" s="367"/>
      <c r="G32" s="367"/>
      <c r="H32" s="367"/>
      <c r="I32" s="367"/>
      <c r="J32" s="367"/>
      <c r="K32" s="367"/>
      <c r="L32" s="367"/>
      <c r="M32" s="367"/>
      <c r="N32" s="368"/>
    </row>
    <row r="33" spans="1:14" s="121" customFormat="1" ht="12" customHeight="1">
      <c r="A33" s="24"/>
      <c r="B33" s="1"/>
      <c r="C33" s="156"/>
      <c r="D33" s="134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s="121" customFormat="1" ht="54.75" customHeight="1">
      <c r="A34" s="24"/>
      <c r="B34" s="369" t="s">
        <v>153</v>
      </c>
      <c r="C34" s="369"/>
      <c r="D34" s="5"/>
      <c r="E34" s="6" t="s">
        <v>110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21" customFormat="1" ht="26.25" customHeight="1">
      <c r="A35" s="1"/>
      <c r="B35" s="156"/>
      <c r="C35" s="156"/>
      <c r="D35" s="156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21" customFormat="1" ht="20.100000000000001" customHeight="1">
      <c r="A36" s="5"/>
      <c r="B36" s="14" t="s">
        <v>302</v>
      </c>
      <c r="C36" s="13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21" customFormat="1" ht="20.100000000000001" customHeight="1">
      <c r="A37" s="132">
        <v>9</v>
      </c>
      <c r="B37" s="147" t="s">
        <v>303</v>
      </c>
      <c r="C37" s="13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21" customFormat="1" ht="20.100000000000001" customHeight="1">
      <c r="A38" s="132">
        <v>10</v>
      </c>
      <c r="B38" s="320" t="s">
        <v>312</v>
      </c>
      <c r="C38" s="133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21" customFormat="1" ht="20.100000000000001" customHeight="1">
      <c r="A39" s="132">
        <v>11</v>
      </c>
      <c r="B39" s="370" t="s">
        <v>313</v>
      </c>
      <c r="C39" s="370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21" customFormat="1" ht="20.100000000000001" customHeight="1">
      <c r="A40" s="132">
        <v>12</v>
      </c>
      <c r="B40" s="147" t="s">
        <v>37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21" customFormat="1" ht="36.75" customHeight="1">
      <c r="A41" s="24"/>
      <c r="B41" s="103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21" customFormat="1" ht="20.100000000000001" customHeight="1">
      <c r="A42" s="5"/>
      <c r="B42" s="14" t="s">
        <v>304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21" customFormat="1" ht="20.100000000000001" customHeight="1">
      <c r="A43" s="132">
        <v>13</v>
      </c>
      <c r="B43" s="147" t="s">
        <v>303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21" customFormat="1" ht="20.100000000000001" customHeight="1">
      <c r="A44" s="132">
        <v>14</v>
      </c>
      <c r="B44" s="320" t="s">
        <v>312</v>
      </c>
      <c r="C44" s="133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21" customFormat="1" ht="20.100000000000001" customHeight="1">
      <c r="A45" s="132">
        <v>15</v>
      </c>
      <c r="B45" s="370" t="s">
        <v>313</v>
      </c>
      <c r="C45" s="370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21" customFormat="1" ht="20.100000000000001" customHeight="1">
      <c r="A46" s="132">
        <v>16</v>
      </c>
      <c r="B46" s="147" t="s">
        <v>37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121" customFormat="1" ht="18">
      <c r="A47" s="24" t="s">
        <v>23</v>
      </c>
      <c r="B47" s="147" t="s">
        <v>23</v>
      </c>
      <c r="C47" s="67" t="s">
        <v>23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121" customFormat="1" ht="18">
      <c r="A48" s="24"/>
      <c r="B48" s="147"/>
      <c r="C48" s="67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2:14" ht="18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1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1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1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2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</sheetData>
  <mergeCells count="10">
    <mergeCell ref="B39:C39"/>
    <mergeCell ref="B45:C45"/>
    <mergeCell ref="E32:N32"/>
    <mergeCell ref="B34:C34"/>
    <mergeCell ref="B2:N2"/>
    <mergeCell ref="B3:N3"/>
    <mergeCell ref="E11:N11"/>
    <mergeCell ref="B13:C13"/>
    <mergeCell ref="B18:C18"/>
    <mergeCell ref="B24:C24"/>
  </mergeCells>
  <pageMargins left="0.7" right="0.7" top="0.75" bottom="0.75" header="0.3" footer="0.3"/>
  <pageSetup scale="47" orientation="landscape" r:id="rId1"/>
  <headerFooter>
    <oddFooter>&amp;RSA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>
      <selection activeCell="E15" sqref="E15"/>
    </sheetView>
  </sheetViews>
  <sheetFormatPr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117" t="s">
        <v>306</v>
      </c>
      <c r="C8" s="156"/>
      <c r="D8" s="156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117"/>
      <c r="C9" s="156"/>
      <c r="D9" s="156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117"/>
      <c r="C10" s="156"/>
      <c r="D10" s="156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1" t="s">
        <v>26</v>
      </c>
      <c r="C11" s="156"/>
      <c r="D11" s="156"/>
      <c r="E11" s="366" t="s">
        <v>155</v>
      </c>
      <c r="F11" s="367"/>
      <c r="G11" s="367"/>
      <c r="H11" s="367"/>
      <c r="I11" s="367"/>
      <c r="J11" s="367"/>
      <c r="K11" s="367"/>
      <c r="L11" s="367"/>
      <c r="M11" s="367"/>
      <c r="N11" s="368"/>
    </row>
    <row r="12" spans="1:14" ht="26.25">
      <c r="A12" s="1"/>
      <c r="B12" s="1"/>
      <c r="C12" s="156"/>
      <c r="D12" s="134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s="9" customFormat="1" ht="54.75">
      <c r="A13" s="5"/>
      <c r="B13" s="369" t="s">
        <v>153</v>
      </c>
      <c r="C13" s="369"/>
      <c r="D13" s="5"/>
      <c r="E13" s="6" t="s">
        <v>110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6.25">
      <c r="A14" s="5"/>
      <c r="B14" s="156"/>
      <c r="C14" s="156"/>
      <c r="D14" s="156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32">
        <v>1</v>
      </c>
      <c r="B15" s="147" t="s">
        <v>148</v>
      </c>
      <c r="C15" s="13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32">
        <v>2</v>
      </c>
      <c r="B16" s="147" t="s">
        <v>316</v>
      </c>
      <c r="C16" s="13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4" ht="19.5" customHeight="1">
      <c r="A17" s="132">
        <v>3</v>
      </c>
      <c r="B17" s="147" t="s">
        <v>149</v>
      </c>
      <c r="C17" s="67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4" ht="19.5" customHeight="1">
      <c r="A18" s="132">
        <v>4</v>
      </c>
      <c r="B18" s="147" t="s">
        <v>37</v>
      </c>
      <c r="C18" s="67" t="s">
        <v>23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132"/>
      <c r="B19" s="147"/>
      <c r="C19" s="67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4" ht="18" customHeight="1">
      <c r="A20" s="24"/>
      <c r="B20" s="25"/>
      <c r="C20" s="15"/>
      <c r="D20" s="15"/>
      <c r="E20" s="15"/>
      <c r="F20" s="5"/>
      <c r="G20" s="5"/>
      <c r="H20" s="5"/>
      <c r="I20" s="5"/>
      <c r="J20" s="5"/>
      <c r="K20" s="5"/>
      <c r="L20" s="5"/>
      <c r="M20" s="5"/>
      <c r="N20" s="5"/>
    </row>
    <row r="21" spans="1:14" s="121" customFormat="1" ht="18" customHeight="1">
      <c r="A21" s="161"/>
      <c r="B21" s="160"/>
      <c r="C21" s="161"/>
      <c r="D21" s="161"/>
      <c r="E21" s="15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14" s="121" customFormat="1" ht="20.100000000000001" customHeight="1">
      <c r="A22" s="24"/>
      <c r="B22" s="25"/>
      <c r="C22" s="26"/>
      <c r="D22" s="26"/>
      <c r="E22" s="15"/>
      <c r="F22" s="5"/>
      <c r="G22" s="5"/>
      <c r="H22" s="5"/>
      <c r="I22" s="5"/>
      <c r="J22" s="5"/>
      <c r="K22" s="5"/>
      <c r="L22" s="5"/>
      <c r="M22" s="5"/>
      <c r="N22" s="5"/>
    </row>
    <row r="23" spans="1:14" s="121" customFormat="1" ht="12" customHeight="1">
      <c r="A23" s="1"/>
      <c r="B23" s="10"/>
      <c r="C23" s="5"/>
      <c r="D23" s="5"/>
      <c r="E23" s="15"/>
      <c r="F23" s="5"/>
      <c r="G23" s="5"/>
      <c r="H23" s="5"/>
      <c r="I23" s="5"/>
      <c r="J23" s="5"/>
      <c r="K23" s="5"/>
      <c r="L23" s="5"/>
      <c r="M23" s="5"/>
      <c r="N23" s="5"/>
    </row>
    <row r="24" spans="1:14" s="121" customFormat="1" ht="20.100000000000001" customHeight="1">
      <c r="A24" s="24"/>
      <c r="B24" s="25"/>
      <c r="C24" s="5"/>
      <c r="D24" s="5"/>
      <c r="E24" s="15"/>
      <c r="F24" s="5"/>
      <c r="G24" s="5"/>
      <c r="H24" s="5"/>
      <c r="I24" s="5"/>
      <c r="J24" s="5"/>
      <c r="K24" s="5"/>
      <c r="L24" s="5"/>
      <c r="M24" s="5"/>
      <c r="N24" s="5"/>
    </row>
    <row r="25" spans="1:14" s="121" customFormat="1" ht="20.100000000000001" customHeight="1">
      <c r="A25" s="24"/>
      <c r="B25" s="1" t="s">
        <v>26</v>
      </c>
      <c r="C25" s="156"/>
      <c r="D25" s="156"/>
      <c r="E25" s="366" t="s">
        <v>161</v>
      </c>
      <c r="F25" s="367"/>
      <c r="G25" s="367"/>
      <c r="H25" s="367"/>
      <c r="I25" s="367"/>
      <c r="J25" s="367"/>
      <c r="K25" s="367"/>
      <c r="L25" s="367"/>
      <c r="M25" s="367"/>
      <c r="N25" s="368"/>
    </row>
    <row r="26" spans="1:14" s="121" customFormat="1" ht="12" customHeight="1">
      <c r="A26" s="24"/>
      <c r="B26" s="1"/>
      <c r="C26" s="156"/>
      <c r="D26" s="134"/>
      <c r="E26" s="133"/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4" s="121" customFormat="1" ht="54.75" customHeight="1">
      <c r="A27" s="24"/>
      <c r="B27" s="369" t="s">
        <v>153</v>
      </c>
      <c r="C27" s="369"/>
      <c r="D27" s="5"/>
      <c r="E27" s="6" t="s">
        <v>110</v>
      </c>
      <c r="F27" s="7" t="s">
        <v>3</v>
      </c>
      <c r="G27" s="8" t="s">
        <v>4</v>
      </c>
      <c r="H27" s="8" t="s">
        <v>5</v>
      </c>
      <c r="I27" s="7" t="s">
        <v>6</v>
      </c>
      <c r="J27" s="8" t="s">
        <v>7</v>
      </c>
      <c r="K27" s="8" t="s">
        <v>8</v>
      </c>
      <c r="L27" s="7" t="s">
        <v>9</v>
      </c>
      <c r="M27" s="8" t="s">
        <v>10</v>
      </c>
      <c r="N27" s="8" t="s">
        <v>11</v>
      </c>
    </row>
    <row r="28" spans="1:14" s="121" customFormat="1" ht="33.75" customHeight="1">
      <c r="A28" s="1"/>
      <c r="B28" s="156"/>
      <c r="C28" s="156"/>
      <c r="D28" s="156"/>
      <c r="E28" s="11"/>
      <c r="F28" s="12"/>
      <c r="G28" s="13"/>
      <c r="H28" s="13"/>
      <c r="I28" s="12"/>
      <c r="J28" s="13"/>
      <c r="K28" s="13"/>
      <c r="L28" s="12"/>
      <c r="M28" s="13"/>
      <c r="N28" s="13"/>
    </row>
    <row r="29" spans="1:14" s="121" customFormat="1" ht="20.100000000000001" customHeight="1">
      <c r="A29" s="24">
        <v>5</v>
      </c>
      <c r="B29" s="147" t="s">
        <v>148</v>
      </c>
      <c r="C29" s="133"/>
      <c r="D29" s="25"/>
      <c r="E29" s="11"/>
      <c r="F29" s="12"/>
      <c r="G29" s="13"/>
      <c r="H29" s="13"/>
      <c r="I29" s="12"/>
      <c r="J29" s="13"/>
      <c r="K29" s="13"/>
      <c r="L29" s="12"/>
      <c r="M29" s="13"/>
      <c r="N29" s="13"/>
    </row>
    <row r="30" spans="1:14" s="121" customFormat="1" ht="20.100000000000001" customHeight="1">
      <c r="A30" s="24">
        <v>6</v>
      </c>
      <c r="B30" s="147" t="s">
        <v>316</v>
      </c>
      <c r="C30" s="133"/>
      <c r="D30" s="25"/>
      <c r="E30" s="11"/>
      <c r="F30" s="39"/>
      <c r="G30" s="40"/>
      <c r="H30" s="40"/>
      <c r="I30" s="40"/>
      <c r="J30" s="40"/>
      <c r="K30" s="40"/>
      <c r="L30" s="40"/>
      <c r="M30" s="40"/>
      <c r="N30" s="37"/>
    </row>
    <row r="31" spans="1:14" s="121" customFormat="1" ht="20.100000000000001" customHeight="1">
      <c r="A31" s="24">
        <v>7</v>
      </c>
      <c r="B31" s="147" t="s">
        <v>149</v>
      </c>
      <c r="C31" s="67"/>
      <c r="D31" s="5"/>
      <c r="E31" s="11"/>
      <c r="F31" s="12"/>
      <c r="G31" s="13"/>
      <c r="H31" s="13"/>
      <c r="I31" s="12"/>
      <c r="J31" s="13"/>
      <c r="K31" s="13"/>
      <c r="L31" s="12"/>
      <c r="M31" s="13"/>
      <c r="N31" s="5"/>
    </row>
    <row r="32" spans="1:14" s="121" customFormat="1" ht="18">
      <c r="A32" s="24">
        <v>8</v>
      </c>
      <c r="B32" s="147" t="s">
        <v>37</v>
      </c>
      <c r="C32" s="67" t="s">
        <v>23</v>
      </c>
      <c r="D32" s="5"/>
      <c r="E32" s="16"/>
      <c r="F32" s="5"/>
      <c r="G32" s="5"/>
      <c r="H32" s="5"/>
      <c r="I32" s="5"/>
      <c r="J32" s="5"/>
      <c r="K32" s="5"/>
      <c r="L32" s="5"/>
      <c r="M32" s="5"/>
      <c r="N32" s="5"/>
    </row>
    <row r="33" spans="1:14" s="121" customFormat="1" ht="18">
      <c r="A33" s="24"/>
      <c r="B33" s="147"/>
      <c r="C33" s="67"/>
      <c r="D33" s="5"/>
      <c r="E33" s="15"/>
      <c r="F33" s="5"/>
      <c r="G33" s="5"/>
      <c r="H33" s="5"/>
      <c r="I33" s="5"/>
      <c r="J33" s="5"/>
      <c r="K33" s="5"/>
      <c r="L33" s="5"/>
      <c r="M33" s="5"/>
      <c r="N33" s="5"/>
    </row>
    <row r="34" spans="1:14" ht="18">
      <c r="A34" s="1"/>
      <c r="B34" s="39"/>
      <c r="C34" s="38"/>
      <c r="D34" s="38"/>
      <c r="E34" s="15"/>
      <c r="F34" s="5"/>
      <c r="G34" s="5"/>
      <c r="H34" s="5"/>
      <c r="I34" s="5"/>
      <c r="J34" s="5"/>
      <c r="K34" s="5"/>
      <c r="L34" s="5"/>
      <c r="M34" s="5"/>
      <c r="N34" s="5"/>
    </row>
    <row r="35" spans="1:14" ht="18">
      <c r="A35" s="1"/>
      <c r="B35" s="129" t="s">
        <v>23</v>
      </c>
      <c r="C35" s="5"/>
      <c r="D35" s="5"/>
      <c r="E35" s="15"/>
      <c r="F35" s="5"/>
      <c r="G35" s="5"/>
      <c r="H35" s="5"/>
      <c r="I35" s="5"/>
      <c r="J35" s="5"/>
      <c r="K35" s="5"/>
      <c r="L35" s="5"/>
      <c r="M35" s="5"/>
      <c r="N35" s="5"/>
    </row>
    <row r="36" spans="1:14" ht="18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1:14" ht="18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8"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8">
      <c r="B39" s="1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8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8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8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8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8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8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6">
    <mergeCell ref="B27:C27"/>
    <mergeCell ref="B2:N2"/>
    <mergeCell ref="B3:N3"/>
    <mergeCell ref="E11:N11"/>
    <mergeCell ref="B13:C13"/>
    <mergeCell ref="E25:N25"/>
  </mergeCells>
  <pageMargins left="0.7" right="0.7" top="0.75" bottom="0.75" header="0.3" footer="0.3"/>
  <pageSetup scale="57" orientation="landscape" r:id="rId1"/>
  <headerFooter>
    <oddFooter>&amp;RSA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E15" sqref="E15"/>
    </sheetView>
  </sheetViews>
  <sheetFormatPr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117" t="s">
        <v>307</v>
      </c>
      <c r="C8" s="156"/>
      <c r="D8" s="156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customHeight="1">
      <c r="A9" s="1"/>
      <c r="B9" s="117"/>
      <c r="C9" s="156"/>
      <c r="D9" s="156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117"/>
      <c r="C10" s="156"/>
      <c r="D10" s="156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1" t="s">
        <v>26</v>
      </c>
      <c r="C11" s="156"/>
      <c r="D11" s="156"/>
      <c r="E11" s="366" t="s">
        <v>155</v>
      </c>
      <c r="F11" s="367"/>
      <c r="G11" s="367"/>
      <c r="H11" s="367"/>
      <c r="I11" s="367"/>
      <c r="J11" s="367"/>
      <c r="K11" s="367"/>
      <c r="L11" s="367"/>
      <c r="M11" s="367"/>
      <c r="N11" s="368"/>
    </row>
    <row r="12" spans="1:14" ht="26.25">
      <c r="A12" s="1"/>
      <c r="B12" s="1"/>
      <c r="C12" s="156"/>
      <c r="D12" s="134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s="9" customFormat="1" ht="54.75">
      <c r="A13" s="5"/>
      <c r="B13" s="369" t="s">
        <v>153</v>
      </c>
      <c r="C13" s="369"/>
      <c r="D13" s="5"/>
      <c r="E13" s="6" t="s">
        <v>110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6.25">
      <c r="A14" s="5"/>
      <c r="B14" s="156"/>
      <c r="C14" s="156"/>
      <c r="D14" s="156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32">
        <v>1</v>
      </c>
      <c r="B15" s="147" t="s">
        <v>151</v>
      </c>
      <c r="C15" s="13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32">
        <v>2</v>
      </c>
      <c r="B16" s="162" t="s">
        <v>162</v>
      </c>
      <c r="C16" s="13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4" ht="19.5" customHeight="1">
      <c r="A17" s="132">
        <v>3</v>
      </c>
      <c r="B17" s="162" t="s">
        <v>163</v>
      </c>
      <c r="C17" s="67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4" ht="19.5" customHeight="1">
      <c r="A18" s="132">
        <v>4</v>
      </c>
      <c r="B18" s="162" t="s">
        <v>164</v>
      </c>
      <c r="C18" s="133"/>
      <c r="D18" s="2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132">
        <v>5</v>
      </c>
      <c r="B19" s="162" t="s">
        <v>165</v>
      </c>
      <c r="C19" s="13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19.5" customHeight="1">
      <c r="A20" s="132">
        <v>6</v>
      </c>
      <c r="B20" s="162" t="s">
        <v>166</v>
      </c>
      <c r="C20" s="67" t="s">
        <v>23</v>
      </c>
      <c r="D20" s="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132">
        <v>7</v>
      </c>
      <c r="B21" s="162" t="s">
        <v>167</v>
      </c>
      <c r="C21" s="67"/>
      <c r="D21" s="5"/>
      <c r="E21" s="16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32">
        <v>8</v>
      </c>
      <c r="B22" s="162" t="s">
        <v>168</v>
      </c>
      <c r="C22" s="67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32">
        <v>9</v>
      </c>
      <c r="B23" s="162" t="s">
        <v>169</v>
      </c>
      <c r="C23" s="67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32">
        <v>10</v>
      </c>
      <c r="B24" s="162" t="s">
        <v>170</v>
      </c>
      <c r="C24" s="67"/>
      <c r="D24" s="5"/>
      <c r="E24" s="16"/>
      <c r="F24" s="5"/>
      <c r="G24" s="5"/>
      <c r="H24" s="5"/>
      <c r="I24" s="5"/>
      <c r="J24" s="5"/>
      <c r="K24" s="5"/>
      <c r="L24" s="5"/>
      <c r="M24" s="5"/>
      <c r="N24" s="5"/>
    </row>
    <row r="25" spans="1:14" ht="19.5" customHeight="1">
      <c r="A25" s="132">
        <v>11</v>
      </c>
      <c r="B25" s="162" t="s">
        <v>171</v>
      </c>
      <c r="C25" s="67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4.25" customHeight="1">
      <c r="A26" s="132"/>
      <c r="B26" s="147"/>
      <c r="C26" s="67"/>
      <c r="D26" s="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2.75" customHeight="1">
      <c r="A27" s="24"/>
      <c r="B27" s="25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21" customFormat="1" ht="18" customHeight="1">
      <c r="A28" s="161"/>
      <c r="B28" s="160"/>
      <c r="C28" s="161"/>
      <c r="D28" s="161"/>
      <c r="E28" s="15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s="121" customFormat="1" ht="13.5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2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2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21" customFormat="1" ht="20.100000000000001" customHeight="1">
      <c r="A32" s="24"/>
      <c r="B32" s="1" t="s">
        <v>26</v>
      </c>
      <c r="C32" s="156"/>
      <c r="D32" s="156"/>
      <c r="E32" s="366" t="s">
        <v>161</v>
      </c>
      <c r="F32" s="367"/>
      <c r="G32" s="367"/>
      <c r="H32" s="367"/>
      <c r="I32" s="367"/>
      <c r="J32" s="367"/>
      <c r="K32" s="367"/>
      <c r="L32" s="367"/>
      <c r="M32" s="367"/>
      <c r="N32" s="368"/>
    </row>
    <row r="33" spans="1:14" s="121" customFormat="1" ht="12" customHeight="1">
      <c r="A33" s="24"/>
      <c r="B33" s="1"/>
      <c r="C33" s="156"/>
      <c r="D33" s="134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s="121" customFormat="1" ht="54.75" customHeight="1">
      <c r="A34" s="24"/>
      <c r="B34" s="369" t="s">
        <v>153</v>
      </c>
      <c r="C34" s="369"/>
      <c r="D34" s="5"/>
      <c r="E34" s="6" t="s">
        <v>110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21" customFormat="1" ht="33.75" customHeight="1">
      <c r="A35" s="1"/>
      <c r="B35" s="156"/>
      <c r="C35" s="156"/>
      <c r="D35" s="156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21" customFormat="1" ht="20.100000000000001" customHeight="1">
      <c r="A36" s="24">
        <v>12</v>
      </c>
      <c r="B36" s="147" t="s">
        <v>151</v>
      </c>
      <c r="C36" s="13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21" customFormat="1" ht="20.100000000000001" customHeight="1">
      <c r="A37" s="24">
        <v>13</v>
      </c>
      <c r="B37" s="162" t="s">
        <v>162</v>
      </c>
      <c r="C37" s="13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21" customFormat="1" ht="20.100000000000001" customHeight="1">
      <c r="A38" s="24">
        <v>14</v>
      </c>
      <c r="B38" s="162" t="s">
        <v>163</v>
      </c>
      <c r="C38" s="67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21" customFormat="1" ht="20.100000000000001" customHeight="1">
      <c r="A39" s="24">
        <v>15</v>
      </c>
      <c r="B39" s="162" t="s">
        <v>164</v>
      </c>
      <c r="C39" s="133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21" customFormat="1" ht="20.100000000000001" customHeight="1">
      <c r="A40" s="24">
        <v>16</v>
      </c>
      <c r="B40" s="162" t="s">
        <v>165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21" customFormat="1" ht="20.100000000000001" customHeight="1">
      <c r="A41" s="24">
        <v>17</v>
      </c>
      <c r="B41" s="162" t="s">
        <v>166</v>
      </c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21" customFormat="1" ht="20.100000000000001" customHeight="1">
      <c r="A42" s="24">
        <v>18</v>
      </c>
      <c r="B42" s="162" t="s">
        <v>167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21" customFormat="1" ht="20.100000000000001" customHeight="1">
      <c r="A43" s="24">
        <v>19</v>
      </c>
      <c r="B43" s="162" t="s">
        <v>168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21" customFormat="1" ht="20.100000000000001" customHeight="1">
      <c r="A44" s="24">
        <v>20</v>
      </c>
      <c r="B44" s="162" t="s">
        <v>169</v>
      </c>
      <c r="C44" s="25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21" customFormat="1" ht="20.100000000000001" customHeight="1">
      <c r="A45" s="24">
        <v>21</v>
      </c>
      <c r="B45" s="162" t="s">
        <v>170</v>
      </c>
      <c r="C45" s="25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21" customFormat="1" ht="18">
      <c r="A46" s="24">
        <v>22</v>
      </c>
      <c r="B46" s="162" t="s">
        <v>171</v>
      </c>
      <c r="C46" s="67" t="s">
        <v>23</v>
      </c>
      <c r="D46" s="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ht="18">
      <c r="A47" s="1"/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8">
      <c r="A48" s="1"/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22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</sheetData>
  <mergeCells count="6">
    <mergeCell ref="B34:C34"/>
    <mergeCell ref="B2:N2"/>
    <mergeCell ref="B3:N3"/>
    <mergeCell ref="E11:N11"/>
    <mergeCell ref="B13:C13"/>
    <mergeCell ref="E32:N32"/>
  </mergeCells>
  <pageMargins left="0.7" right="0.7" top="0.75" bottom="0.75" header="0.3" footer="0.3"/>
  <pageSetup scale="48" orientation="landscape" r:id="rId1"/>
  <headerFooter>
    <oddFooter>&amp;RSA - &amp;P</oddFooter>
  </headerFooter>
  <ignoredErrors>
    <ignoredError sqref="B16:B25 B37:B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zoomScaleNormal="100" workbookViewId="0">
      <selection activeCell="F9" sqref="F9"/>
    </sheetView>
  </sheetViews>
  <sheetFormatPr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42578125" style="3" customWidth="1"/>
    <col min="7" max="15" width="9.140625" style="3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2:16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" t="s">
        <v>26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35" t="s">
        <v>111</v>
      </c>
      <c r="C7" s="336"/>
      <c r="D7" s="336"/>
      <c r="E7" s="336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138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54">
        <v>1</v>
      </c>
      <c r="C9" s="25" t="s">
        <v>43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54">
        <v>2</v>
      </c>
      <c r="C10" s="51" t="s">
        <v>44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14">
        <v>3</v>
      </c>
      <c r="C11" s="32"/>
      <c r="D11" s="53" t="s">
        <v>45</v>
      </c>
      <c r="E11" s="10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8">
        <v>4</v>
      </c>
      <c r="C13" s="25" t="s">
        <v>46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47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328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20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48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9</v>
      </c>
      <c r="C19" s="25" t="s">
        <v>49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10</v>
      </c>
      <c r="C20" s="25" t="s">
        <v>50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11</v>
      </c>
      <c r="C21" s="25" t="s">
        <v>51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2">
        <v>12</v>
      </c>
      <c r="C23" s="32"/>
      <c r="D23" s="53" t="s">
        <v>52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13</v>
      </c>
      <c r="C25" s="25" t="s">
        <v>53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 t="s">
        <v>23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54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55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56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>
        <v>17</v>
      </c>
      <c r="C30" s="25" t="s">
        <v>57</v>
      </c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8">
        <v>18</v>
      </c>
      <c r="C31" s="25" t="s">
        <v>315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2">
        <v>19</v>
      </c>
      <c r="C33" s="36"/>
      <c r="D33" s="32" t="s">
        <v>329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>
        <v>20</v>
      </c>
      <c r="C35" s="25" t="s">
        <v>58</v>
      </c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8">
        <v>21</v>
      </c>
      <c r="C36" s="25" t="s">
        <v>59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2">
        <v>22</v>
      </c>
      <c r="C38" s="32" t="s">
        <v>330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60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61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2">
        <v>25</v>
      </c>
      <c r="C43" s="32" t="s">
        <v>331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7">
        <v>1</v>
      </c>
      <c r="C45" s="58" t="s">
        <v>62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9"/>
      <c r="D46" s="60"/>
      <c r="E46" s="6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9"/>
      <c r="D47" s="60"/>
      <c r="E47" s="6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1"/>
      <c r="D48" s="62"/>
      <c r="E48" s="62"/>
    </row>
    <row r="49" spans="2:5" ht="18">
      <c r="B49" s="3"/>
      <c r="C49" s="61"/>
      <c r="D49" s="62"/>
      <c r="E49" s="62"/>
    </row>
    <row r="50" spans="2:5" ht="18">
      <c r="C50" s="61"/>
      <c r="D50" s="62"/>
      <c r="E50" s="62"/>
    </row>
    <row r="51" spans="2:5" ht="18">
      <c r="C51" s="61"/>
      <c r="D51" s="62"/>
      <c r="E51" s="62"/>
    </row>
    <row r="52" spans="2:5" ht="18">
      <c r="C52" s="61"/>
      <c r="D52" s="62"/>
      <c r="E52" s="62"/>
    </row>
    <row r="53" spans="2:5" ht="18">
      <c r="C53" s="61"/>
      <c r="D53" s="62"/>
      <c r="E53" s="62"/>
    </row>
    <row r="54" spans="2:5" ht="18">
      <c r="C54" s="61"/>
      <c r="D54" s="62"/>
      <c r="E54" s="62"/>
    </row>
    <row r="55" spans="2:5" ht="18">
      <c r="B55" s="3"/>
      <c r="C55" s="61"/>
      <c r="D55" s="62"/>
      <c r="E55" s="62"/>
    </row>
    <row r="56" spans="2:5" ht="18">
      <c r="B56" s="3"/>
      <c r="C56" s="61"/>
      <c r="D56" s="62"/>
      <c r="E56" s="62"/>
    </row>
    <row r="57" spans="2:5">
      <c r="B57" s="3"/>
      <c r="C57" s="63"/>
      <c r="D57" s="62"/>
      <c r="E57" s="62"/>
    </row>
    <row r="58" spans="2:5" ht="18">
      <c r="B58" s="3"/>
      <c r="C58" s="64"/>
      <c r="D58" s="62"/>
      <c r="E58" s="62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5"/>
      <c r="H79" s="66"/>
      <c r="I79" s="66"/>
      <c r="J79" s="66"/>
    </row>
    <row r="80" spans="2:10">
      <c r="B80" s="3"/>
      <c r="H80" s="66"/>
      <c r="I80" s="66"/>
      <c r="J80" s="66"/>
    </row>
    <row r="81" spans="2:10">
      <c r="B81" s="3"/>
      <c r="H81" s="66"/>
      <c r="I81" s="66"/>
      <c r="J81" s="66"/>
    </row>
    <row r="82" spans="2:10">
      <c r="B82" s="3"/>
      <c r="H82" s="66"/>
      <c r="I82" s="66"/>
      <c r="J82" s="66"/>
    </row>
    <row r="83" spans="2:10">
      <c r="B83" s="3"/>
      <c r="H83" s="66"/>
      <c r="I83" s="66"/>
      <c r="J83" s="66"/>
    </row>
    <row r="84" spans="2:10">
      <c r="B84" s="3"/>
      <c r="H84" s="66"/>
      <c r="I84" s="66"/>
      <c r="J84" s="66"/>
    </row>
    <row r="85" spans="2:10">
      <c r="B85" s="3"/>
      <c r="H85" s="66"/>
      <c r="I85" s="66"/>
      <c r="J85" s="66"/>
    </row>
    <row r="86" spans="2:10">
      <c r="B86" s="3"/>
      <c r="H86" s="66"/>
      <c r="I86" s="66"/>
      <c r="J86" s="66"/>
    </row>
    <row r="87" spans="2:10">
      <c r="B87" s="3"/>
      <c r="H87" s="66"/>
      <c r="I87" s="66"/>
      <c r="J87" s="66"/>
    </row>
    <row r="88" spans="2:10">
      <c r="B88" s="3"/>
      <c r="H88" s="66"/>
      <c r="I88" s="66"/>
      <c r="J88" s="66"/>
    </row>
    <row r="89" spans="2:10">
      <c r="B89" s="3"/>
      <c r="H89" s="66"/>
      <c r="I89" s="66"/>
      <c r="J89" s="66"/>
    </row>
    <row r="90" spans="2:10">
      <c r="B90" s="3"/>
      <c r="H90" s="66"/>
      <c r="I90" s="66"/>
      <c r="J90" s="66"/>
    </row>
    <row r="91" spans="2:10">
      <c r="B91" s="3"/>
      <c r="H91" s="66"/>
      <c r="I91" s="66"/>
      <c r="J91" s="66"/>
    </row>
    <row r="92" spans="2:10">
      <c r="B92" s="3"/>
      <c r="H92" s="66"/>
      <c r="I92" s="66"/>
      <c r="J92" s="66"/>
    </row>
    <row r="93" spans="2:10">
      <c r="B93" s="3"/>
      <c r="H93" s="66"/>
      <c r="I93" s="66"/>
      <c r="J93" s="66"/>
    </row>
    <row r="94" spans="2:10">
      <c r="B94" s="3"/>
      <c r="H94" s="66"/>
      <c r="I94" s="66"/>
      <c r="J94" s="66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workbookViewId="0">
      <selection activeCell="E17" sqref="E17"/>
    </sheetView>
  </sheetViews>
  <sheetFormatPr defaultRowHeight="15"/>
  <cols>
    <col min="1" max="1" width="5.28515625" style="3" customWidth="1"/>
    <col min="2" max="2" width="3.42578125" style="23" customWidth="1"/>
    <col min="3" max="3" width="34.7109375" style="3" customWidth="1"/>
    <col min="4" max="4" width="6.140625" style="3" customWidth="1"/>
    <col min="5" max="15" width="15.710937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.75" customHeight="1">
      <c r="A2" s="1"/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6.25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6.25">
      <c r="A8" s="1"/>
      <c r="B8" s="117" t="s">
        <v>306</v>
      </c>
      <c r="C8" s="110"/>
      <c r="D8" s="11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6.25">
      <c r="A9" s="1"/>
      <c r="B9" s="117"/>
      <c r="C9" s="319"/>
      <c r="D9" s="319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6.25">
      <c r="A10" s="1"/>
      <c r="B10" s="117"/>
      <c r="C10" s="322"/>
      <c r="D10" s="3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6.25">
      <c r="A11" s="1"/>
      <c r="B11" s="117"/>
      <c r="C11" s="322"/>
      <c r="D11" s="3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6.25">
      <c r="A12" s="1"/>
      <c r="B12" s="1" t="s">
        <v>26</v>
      </c>
      <c r="C12" s="110"/>
      <c r="D12" s="116"/>
      <c r="E12" s="366" t="s">
        <v>150</v>
      </c>
      <c r="F12" s="367"/>
      <c r="G12" s="367"/>
      <c r="H12" s="367"/>
      <c r="I12" s="367"/>
      <c r="J12" s="367"/>
      <c r="K12" s="367"/>
      <c r="L12" s="367"/>
      <c r="M12" s="367"/>
      <c r="N12" s="367"/>
      <c r="O12" s="368"/>
    </row>
    <row r="13" spans="1:15" ht="26.25">
      <c r="A13" s="1"/>
      <c r="B13" s="1"/>
      <c r="C13" s="116"/>
      <c r="D13" s="116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spans="1:15" s="9" customFormat="1" ht="72.75">
      <c r="A14" s="5"/>
      <c r="B14" s="369" t="s">
        <v>153</v>
      </c>
      <c r="C14" s="369"/>
      <c r="D14" s="135"/>
      <c r="E14" s="6" t="s">
        <v>110</v>
      </c>
      <c r="F14" s="7" t="s">
        <v>3</v>
      </c>
      <c r="G14" s="8" t="s">
        <v>4</v>
      </c>
      <c r="H14" s="8" t="s">
        <v>5</v>
      </c>
      <c r="I14" s="7" t="s">
        <v>6</v>
      </c>
      <c r="J14" s="8" t="s">
        <v>7</v>
      </c>
      <c r="K14" s="8" t="s">
        <v>8</v>
      </c>
      <c r="L14" s="7" t="s">
        <v>9</v>
      </c>
      <c r="M14" s="8" t="s">
        <v>10</v>
      </c>
      <c r="N14" s="8" t="s">
        <v>11</v>
      </c>
      <c r="O14" s="47" t="s">
        <v>138</v>
      </c>
    </row>
    <row r="15" spans="1:15" s="9" customFormat="1" ht="26.25">
      <c r="A15" s="5"/>
      <c r="B15" s="110"/>
      <c r="C15" s="110"/>
      <c r="D15" s="116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13"/>
    </row>
    <row r="16" spans="1:15" s="9" customFormat="1" ht="13.5" customHeight="1">
      <c r="A16" s="5"/>
      <c r="B16" s="14"/>
      <c r="C16" s="319"/>
      <c r="D16" s="319"/>
      <c r="E16" s="11"/>
      <c r="F16" s="12"/>
      <c r="G16" s="13"/>
      <c r="H16" s="13"/>
      <c r="I16" s="12"/>
      <c r="J16" s="13"/>
      <c r="K16" s="13"/>
      <c r="L16" s="12"/>
      <c r="M16" s="13"/>
      <c r="N16" s="13"/>
      <c r="O16" s="13"/>
    </row>
    <row r="17" spans="1:15" s="9" customFormat="1" ht="19.5" customHeight="1">
      <c r="A17" s="5">
        <v>1</v>
      </c>
      <c r="B17" s="5"/>
      <c r="C17" s="25" t="s">
        <v>148</v>
      </c>
      <c r="D17" s="25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13"/>
    </row>
    <row r="18" spans="1:15" ht="19.5" customHeight="1">
      <c r="A18" s="5">
        <v>2</v>
      </c>
      <c r="B18" s="2"/>
      <c r="C18" s="25" t="s">
        <v>316</v>
      </c>
      <c r="D18" s="25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</row>
    <row r="19" spans="1:15" ht="19.5" customHeight="1">
      <c r="A19" s="5">
        <v>3</v>
      </c>
      <c r="B19" s="2"/>
      <c r="C19" s="14" t="s">
        <v>149</v>
      </c>
      <c r="D19" s="5"/>
      <c r="E19" s="11"/>
      <c r="F19" s="12"/>
      <c r="G19" s="13"/>
      <c r="H19" s="13"/>
      <c r="I19" s="12"/>
      <c r="J19" s="13"/>
      <c r="K19" s="13"/>
      <c r="L19" s="12"/>
      <c r="M19" s="13"/>
      <c r="N19" s="5"/>
      <c r="O19" s="5"/>
    </row>
    <row r="20" spans="1:15" s="121" customFormat="1" ht="18">
      <c r="A20" s="1"/>
      <c r="B20" s="14"/>
      <c r="C20" s="5"/>
      <c r="D20" s="5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8">
      <c r="A21" s="1"/>
      <c r="B21" s="14"/>
      <c r="C21" s="5"/>
      <c r="D21" s="5"/>
      <c r="E21" s="15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5" ht="18">
      <c r="A22" s="1"/>
      <c r="B22" s="1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"/>
    </row>
    <row r="23" spans="1:15" ht="18">
      <c r="A23" s="1"/>
      <c r="B23" s="1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"/>
    </row>
    <row r="24" spans="1:15" ht="18">
      <c r="B24" s="20"/>
      <c r="C24" s="9"/>
      <c r="D24" s="9"/>
      <c r="E24" s="9"/>
      <c r="F24" s="9"/>
      <c r="G24" s="21"/>
      <c r="H24" s="21"/>
      <c r="I24" s="21"/>
      <c r="J24" s="9"/>
      <c r="K24" s="9"/>
      <c r="L24" s="9"/>
      <c r="M24" s="9"/>
      <c r="N24" s="9"/>
    </row>
    <row r="25" spans="1:15" ht="18">
      <c r="B25" s="20"/>
      <c r="C25" s="9"/>
      <c r="D25" s="9"/>
      <c r="E25" s="9"/>
      <c r="F25" s="9"/>
      <c r="G25" s="21"/>
      <c r="H25" s="21"/>
      <c r="I25" s="21"/>
      <c r="J25" s="9"/>
      <c r="K25" s="9"/>
      <c r="L25" s="9"/>
      <c r="M25" s="9"/>
      <c r="N25" s="9"/>
    </row>
    <row r="26" spans="1:15" ht="18">
      <c r="B26" s="20"/>
      <c r="C26" s="9"/>
      <c r="D26" s="9"/>
      <c r="E26" s="9"/>
      <c r="F26" s="9"/>
      <c r="G26" s="21"/>
      <c r="H26" s="21"/>
      <c r="I26" s="21"/>
      <c r="J26" s="9"/>
      <c r="K26" s="9"/>
      <c r="L26" s="9"/>
      <c r="M26" s="9"/>
      <c r="N26" s="9"/>
    </row>
    <row r="27" spans="1:15" ht="18">
      <c r="B27" s="20"/>
      <c r="C27" s="9"/>
      <c r="D27" s="9"/>
      <c r="E27" s="9"/>
      <c r="F27" s="9"/>
      <c r="G27" s="21"/>
      <c r="H27" s="21"/>
      <c r="I27" s="21"/>
      <c r="J27" s="9"/>
      <c r="K27" s="9"/>
      <c r="L27" s="9"/>
      <c r="M27" s="9"/>
      <c r="N27" s="9"/>
    </row>
    <row r="28" spans="1:15" ht="18">
      <c r="B28" s="20"/>
      <c r="C28" s="9"/>
      <c r="D28" s="9"/>
      <c r="E28" s="9"/>
      <c r="F28" s="9"/>
      <c r="G28" s="21"/>
      <c r="H28" s="21"/>
      <c r="I28" s="21"/>
      <c r="J28" s="9"/>
      <c r="K28" s="9"/>
      <c r="L28" s="9"/>
      <c r="M28" s="9"/>
      <c r="N28" s="9"/>
    </row>
    <row r="29" spans="1:15" ht="18">
      <c r="B29" s="20"/>
      <c r="C29" s="9"/>
      <c r="D29" s="9"/>
      <c r="E29" s="9"/>
      <c r="F29" s="9"/>
      <c r="G29" s="21"/>
      <c r="H29" s="21"/>
      <c r="I29" s="21"/>
      <c r="J29" s="9"/>
      <c r="K29" s="9"/>
      <c r="L29" s="9"/>
      <c r="M29" s="9"/>
      <c r="N29" s="9"/>
    </row>
    <row r="30" spans="1:15" ht="18">
      <c r="B30" s="20"/>
      <c r="C30" s="9"/>
      <c r="D30" s="9"/>
      <c r="E30" s="9"/>
      <c r="F30" s="9"/>
      <c r="G30" s="21"/>
      <c r="H30" s="21"/>
      <c r="I30" s="21"/>
      <c r="J30" s="9"/>
      <c r="K30" s="9"/>
      <c r="L30" s="9"/>
      <c r="M30" s="9"/>
      <c r="N30" s="9"/>
    </row>
    <row r="31" spans="1:15" ht="18">
      <c r="B31" s="20"/>
      <c r="C31" s="9"/>
      <c r="D31" s="9"/>
      <c r="E31" s="9"/>
      <c r="F31" s="9"/>
      <c r="G31" s="21"/>
      <c r="H31" s="21"/>
      <c r="I31" s="21"/>
      <c r="J31" s="9"/>
      <c r="K31" s="9"/>
      <c r="L31" s="9"/>
      <c r="M31" s="9"/>
      <c r="N31" s="9"/>
    </row>
    <row r="32" spans="1:15" ht="18">
      <c r="B32" s="20"/>
      <c r="C32" s="9"/>
      <c r="D32" s="9"/>
      <c r="E32" s="9"/>
      <c r="F32" s="9"/>
      <c r="G32" s="21"/>
      <c r="H32" s="21"/>
      <c r="I32" s="21"/>
      <c r="J32" s="9"/>
      <c r="K32" s="9"/>
      <c r="L32" s="9"/>
      <c r="M32" s="9"/>
      <c r="N32" s="9"/>
    </row>
    <row r="33" spans="2:14" ht="18">
      <c r="B33" s="20"/>
      <c r="C33" s="9"/>
      <c r="D33" s="9"/>
      <c r="E33" s="9"/>
      <c r="F33" s="9"/>
      <c r="G33" s="21"/>
      <c r="H33" s="21"/>
      <c r="I33" s="21"/>
      <c r="J33" s="9"/>
      <c r="K33" s="9"/>
      <c r="L33" s="9"/>
      <c r="M33" s="9"/>
      <c r="N33" s="9"/>
    </row>
    <row r="34" spans="2:14" ht="18">
      <c r="B34" s="20"/>
      <c r="C34" s="9"/>
      <c r="D34" s="9"/>
      <c r="E34" s="9"/>
      <c r="F34" s="9"/>
      <c r="G34" s="21"/>
      <c r="H34" s="21"/>
      <c r="I34" s="21"/>
      <c r="J34" s="9"/>
      <c r="K34" s="9"/>
      <c r="L34" s="9"/>
      <c r="M34" s="9"/>
      <c r="N34" s="9"/>
    </row>
    <row r="35" spans="2:14" ht="18">
      <c r="B35" s="20"/>
      <c r="C35" s="9"/>
      <c r="D35" s="9"/>
      <c r="E35" s="9"/>
      <c r="F35" s="9"/>
      <c r="G35" s="21"/>
      <c r="H35" s="21"/>
      <c r="I35" s="21"/>
      <c r="J35" s="9"/>
      <c r="K35" s="9"/>
      <c r="L35" s="9"/>
      <c r="M35" s="9"/>
      <c r="N35" s="9"/>
    </row>
    <row r="36" spans="2:14" ht="18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2:14" ht="18">
      <c r="B37" s="20"/>
      <c r="C37" s="9"/>
      <c r="D37" s="9"/>
      <c r="E37" s="9"/>
      <c r="F37" s="9"/>
      <c r="G37" s="21"/>
      <c r="H37" s="21"/>
      <c r="I37" s="21"/>
      <c r="J37" s="9"/>
      <c r="K37" s="9"/>
      <c r="L37" s="9"/>
      <c r="M37" s="9"/>
      <c r="N37" s="9"/>
    </row>
    <row r="38" spans="2:14" ht="18">
      <c r="B38" s="20"/>
      <c r="C38" s="9"/>
      <c r="D38" s="9"/>
      <c r="E38" s="9"/>
      <c r="F38" s="9"/>
      <c r="G38" s="21"/>
      <c r="H38" s="21"/>
      <c r="I38" s="21"/>
      <c r="J38" s="9"/>
      <c r="K38" s="9"/>
      <c r="L38" s="9"/>
      <c r="M38" s="9"/>
      <c r="N38" s="9"/>
    </row>
    <row r="39" spans="2:14" ht="18">
      <c r="B39" s="20"/>
      <c r="C39" s="9"/>
      <c r="D39" s="9"/>
      <c r="E39" s="9"/>
      <c r="F39" s="9"/>
      <c r="G39" s="21"/>
      <c r="H39" s="21"/>
      <c r="I39" s="21"/>
      <c r="J39" s="9"/>
      <c r="K39" s="9"/>
      <c r="L39" s="9"/>
      <c r="M39" s="9"/>
      <c r="N39" s="9"/>
    </row>
    <row r="40" spans="2:14" ht="18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ht="18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ht="18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ht="18">
      <c r="B44" s="1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ht="18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ht="18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ht="18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</sheetData>
  <mergeCells count="4">
    <mergeCell ref="E12:O12"/>
    <mergeCell ref="B14:C14"/>
    <mergeCell ref="B2:O2"/>
    <mergeCell ref="B3:O3"/>
  </mergeCells>
  <pageMargins left="0.7" right="0.7" top="0.75" bottom="0.75" header="0.3" footer="0.3"/>
  <pageSetup scale="54" orientation="landscape" r:id="rId1"/>
  <headerFooter>
    <oddFooter>&amp;RSA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E13" sqref="E13"/>
    </sheetView>
  </sheetViews>
  <sheetFormatPr defaultRowHeight="15"/>
  <cols>
    <col min="1" max="1" width="6.85546875" style="3" customWidth="1"/>
    <col min="2" max="2" width="8.28515625" style="23" customWidth="1"/>
    <col min="3" max="3" width="50.42578125" style="3" customWidth="1"/>
    <col min="4" max="4" width="4.28515625" style="3" customWidth="1"/>
    <col min="5" max="15" width="15.710937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.75" customHeight="1">
      <c r="A2" s="1"/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ht="27.75">
      <c r="A3" s="1"/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6.25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6.25">
      <c r="A8" s="1"/>
      <c r="B8" s="117" t="s">
        <v>308</v>
      </c>
      <c r="C8" s="110"/>
      <c r="D8" s="11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6.25">
      <c r="A9" s="1"/>
      <c r="B9" s="1" t="s">
        <v>26</v>
      </c>
      <c r="C9" s="110"/>
      <c r="D9" s="116"/>
      <c r="E9" s="366" t="s">
        <v>150</v>
      </c>
      <c r="F9" s="367"/>
      <c r="G9" s="367"/>
      <c r="H9" s="367"/>
      <c r="I9" s="367"/>
      <c r="J9" s="367"/>
      <c r="K9" s="367"/>
      <c r="L9" s="367"/>
      <c r="M9" s="367"/>
      <c r="N9" s="367"/>
      <c r="O9" s="368"/>
    </row>
    <row r="10" spans="1:15" ht="26.25">
      <c r="A10" s="1"/>
      <c r="B10" s="1"/>
      <c r="C10" s="116"/>
      <c r="D10" s="116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5" s="9" customFormat="1" ht="72.75">
      <c r="A11" s="5"/>
      <c r="B11" s="369" t="s">
        <v>153</v>
      </c>
      <c r="C11" s="369"/>
      <c r="D11" s="5"/>
      <c r="E11" s="6" t="s">
        <v>110</v>
      </c>
      <c r="F11" s="7" t="s">
        <v>3</v>
      </c>
      <c r="G11" s="8" t="s">
        <v>4</v>
      </c>
      <c r="H11" s="8" t="s">
        <v>5</v>
      </c>
      <c r="I11" s="7" t="s">
        <v>6</v>
      </c>
      <c r="J11" s="8" t="s">
        <v>7</v>
      </c>
      <c r="K11" s="8" t="s">
        <v>8</v>
      </c>
      <c r="L11" s="7" t="s">
        <v>9</v>
      </c>
      <c r="M11" s="8" t="s">
        <v>10</v>
      </c>
      <c r="N11" s="8" t="s">
        <v>11</v>
      </c>
      <c r="O11" s="47" t="s">
        <v>138</v>
      </c>
    </row>
    <row r="12" spans="1:15" s="9" customFormat="1" ht="26.25">
      <c r="A12" s="5"/>
      <c r="B12" s="110"/>
      <c r="C12" s="110"/>
      <c r="D12" s="116"/>
      <c r="E12" s="11"/>
      <c r="F12" s="12"/>
      <c r="G12" s="13"/>
      <c r="H12" s="13"/>
      <c r="I12" s="12"/>
      <c r="J12" s="13"/>
      <c r="K12" s="13"/>
      <c r="L12" s="12"/>
      <c r="M12" s="13"/>
      <c r="N12" s="13"/>
      <c r="O12" s="13"/>
    </row>
    <row r="13" spans="1:15" s="9" customFormat="1" ht="18">
      <c r="A13" s="5">
        <v>1</v>
      </c>
      <c r="B13" s="371"/>
      <c r="C13" s="128" t="s">
        <v>151</v>
      </c>
      <c r="D13" s="128"/>
      <c r="E13" s="11"/>
      <c r="F13" s="12"/>
      <c r="G13" s="13"/>
      <c r="H13" s="13"/>
      <c r="I13" s="12"/>
      <c r="J13" s="13"/>
      <c r="K13" s="13"/>
      <c r="L13" s="12"/>
      <c r="M13" s="13"/>
      <c r="N13" s="13"/>
      <c r="O13" s="13"/>
    </row>
    <row r="14" spans="1:15" ht="18">
      <c r="A14" s="5">
        <v>2</v>
      </c>
      <c r="B14" s="371"/>
      <c r="C14" s="128">
        <v>2005</v>
      </c>
      <c r="D14" s="128"/>
      <c r="E14" s="11"/>
      <c r="F14" s="39"/>
      <c r="G14" s="40"/>
      <c r="H14" s="40"/>
      <c r="I14" s="40"/>
      <c r="J14" s="40"/>
      <c r="K14" s="40"/>
      <c r="L14" s="40"/>
      <c r="M14" s="40"/>
      <c r="N14" s="37"/>
      <c r="O14" s="37"/>
    </row>
    <row r="15" spans="1:15" ht="18">
      <c r="A15" s="5">
        <v>3</v>
      </c>
      <c r="B15" s="371"/>
      <c r="C15" s="128">
        <v>2006</v>
      </c>
      <c r="D15" s="128"/>
      <c r="E15" s="11"/>
      <c r="F15" s="39"/>
      <c r="G15" s="40"/>
      <c r="H15" s="40"/>
      <c r="I15" s="40"/>
      <c r="J15" s="40"/>
      <c r="K15" s="40"/>
      <c r="L15" s="40"/>
      <c r="M15" s="40"/>
      <c r="N15" s="37"/>
      <c r="O15" s="37"/>
    </row>
    <row r="16" spans="1:15" ht="18">
      <c r="A16" s="5">
        <v>4</v>
      </c>
      <c r="B16" s="371"/>
      <c r="C16" s="128">
        <v>2007</v>
      </c>
      <c r="D16" s="128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37"/>
    </row>
    <row r="17" spans="1:15" ht="18">
      <c r="A17" s="5">
        <v>5</v>
      </c>
      <c r="B17" s="371"/>
      <c r="C17" s="128">
        <v>2008</v>
      </c>
      <c r="D17" s="128"/>
      <c r="E17" s="11"/>
      <c r="F17" s="39"/>
      <c r="G17" s="40"/>
      <c r="H17" s="40"/>
      <c r="I17" s="40"/>
      <c r="J17" s="40"/>
      <c r="K17" s="40"/>
      <c r="L17" s="40"/>
      <c r="M17" s="40"/>
      <c r="N17" s="37"/>
      <c r="O17" s="37"/>
    </row>
    <row r="18" spans="1:15" ht="18">
      <c r="A18" s="5">
        <v>6</v>
      </c>
      <c r="B18" s="371"/>
      <c r="C18" s="128">
        <v>2009</v>
      </c>
      <c r="D18" s="128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</row>
    <row r="19" spans="1:15" ht="18">
      <c r="A19" s="5">
        <v>7</v>
      </c>
      <c r="B19" s="371"/>
      <c r="C19" s="128">
        <v>2010</v>
      </c>
      <c r="D19" s="128"/>
      <c r="E19" s="11"/>
      <c r="F19" s="39"/>
      <c r="G19" s="40"/>
      <c r="H19" s="40"/>
      <c r="I19" s="40"/>
      <c r="J19" s="40"/>
      <c r="K19" s="40"/>
      <c r="L19" s="40"/>
      <c r="M19" s="40"/>
      <c r="N19" s="37"/>
      <c r="O19" s="37"/>
    </row>
    <row r="20" spans="1:15" ht="18">
      <c r="A20" s="5">
        <v>8</v>
      </c>
      <c r="B20" s="371"/>
      <c r="C20" s="128">
        <v>2011</v>
      </c>
      <c r="D20" s="128"/>
      <c r="E20" s="11"/>
      <c r="F20" s="39"/>
      <c r="G20" s="40"/>
      <c r="H20" s="40"/>
      <c r="I20" s="40"/>
      <c r="J20" s="40"/>
      <c r="K20" s="40"/>
      <c r="L20" s="40"/>
      <c r="M20" s="40"/>
      <c r="N20" s="37"/>
      <c r="O20" s="37"/>
    </row>
    <row r="21" spans="1:15" ht="18">
      <c r="A21" s="5">
        <v>9</v>
      </c>
      <c r="B21" s="371"/>
      <c r="C21" s="128">
        <v>2012</v>
      </c>
      <c r="D21" s="128"/>
      <c r="E21" s="11"/>
      <c r="F21" s="39"/>
      <c r="G21" s="40"/>
      <c r="H21" s="40"/>
      <c r="I21" s="40"/>
      <c r="J21" s="40"/>
      <c r="K21" s="40"/>
      <c r="L21" s="40"/>
      <c r="M21" s="40"/>
      <c r="N21" s="37"/>
      <c r="O21" s="37"/>
    </row>
    <row r="22" spans="1:15" ht="18">
      <c r="A22" s="5">
        <v>10</v>
      </c>
      <c r="B22" s="371"/>
      <c r="C22" s="128">
        <v>2013</v>
      </c>
      <c r="D22" s="128"/>
      <c r="E22" s="11"/>
      <c r="F22" s="39"/>
      <c r="G22" s="40"/>
      <c r="H22" s="40"/>
      <c r="I22" s="40"/>
      <c r="J22" s="40"/>
      <c r="K22" s="40"/>
      <c r="L22" s="40"/>
      <c r="M22" s="40"/>
      <c r="N22" s="37"/>
      <c r="O22" s="37"/>
    </row>
    <row r="23" spans="1:15" ht="18">
      <c r="A23" s="5">
        <v>11</v>
      </c>
      <c r="B23" s="371"/>
      <c r="C23" s="128">
        <v>2014</v>
      </c>
      <c r="D23" s="128"/>
      <c r="E23" s="11"/>
      <c r="F23" s="39"/>
      <c r="G23" s="40"/>
      <c r="H23" s="40"/>
      <c r="I23" s="40"/>
      <c r="J23" s="40"/>
      <c r="K23" s="40"/>
      <c r="L23" s="40"/>
      <c r="M23" s="40"/>
      <c r="N23" s="37"/>
      <c r="O23" s="37"/>
    </row>
    <row r="24" spans="1:15" s="121" customFormat="1" ht="18">
      <c r="A24" s="24"/>
      <c r="B24" s="25"/>
      <c r="C24" s="26"/>
      <c r="D24" s="26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21" customFormat="1" ht="18">
      <c r="A25" s="24"/>
      <c r="B25" s="25"/>
      <c r="C25" s="26"/>
      <c r="D25" s="26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121" customFormat="1" ht="18">
      <c r="A26" s="24"/>
      <c r="B26" s="25"/>
      <c r="C26" s="26"/>
      <c r="D26" s="2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s="121" customFormat="1" ht="18">
      <c r="A27" s="1"/>
      <c r="B27" s="10"/>
      <c r="C27" s="5"/>
      <c r="D27" s="5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s="121" customFormat="1" ht="18">
      <c r="A28" s="24"/>
      <c r="B28" s="25"/>
      <c r="C28" s="5"/>
      <c r="D28" s="5"/>
      <c r="E28" s="1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s="121" customFormat="1" ht="18">
      <c r="A29" s="24"/>
      <c r="B29" s="25"/>
      <c r="C29" s="5"/>
      <c r="D29" s="5"/>
      <c r="E29" s="1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121" customFormat="1" ht="18">
      <c r="A30" s="24"/>
      <c r="B30" s="25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s="121" customFormat="1" ht="18">
      <c r="A31" s="24"/>
      <c r="B31" s="25"/>
      <c r="C31" s="1"/>
      <c r="D31" s="1"/>
      <c r="E31" s="1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s="121" customFormat="1" ht="18">
      <c r="A32" s="1"/>
      <c r="B32" s="1"/>
      <c r="C32" s="1"/>
      <c r="D32" s="1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s="121" customFormat="1" ht="20.25">
      <c r="A33" s="24"/>
      <c r="B33" s="28"/>
      <c r="C33" s="26"/>
      <c r="D33" s="26"/>
      <c r="E33" s="1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121" customFormat="1" ht="18">
      <c r="A34" s="24"/>
      <c r="B34" s="25"/>
      <c r="C34" s="1"/>
      <c r="D34" s="1"/>
      <c r="E34" s="1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s="121" customFormat="1" ht="18">
      <c r="A35" s="24"/>
      <c r="B35" s="25"/>
      <c r="C35" s="1"/>
      <c r="D35" s="1"/>
      <c r="E35" s="1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s="121" customFormat="1" ht="18">
      <c r="A36" s="24"/>
      <c r="B36" s="25"/>
      <c r="C36" s="1"/>
      <c r="D36" s="1"/>
      <c r="E36" s="1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s="121" customFormat="1" ht="18">
      <c r="A37" s="24"/>
      <c r="B37" s="25"/>
      <c r="C37" s="1"/>
      <c r="D37" s="1"/>
      <c r="E37" s="1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s="121" customFormat="1" ht="18">
      <c r="A38" s="24"/>
      <c r="B38" s="25"/>
      <c r="C38" s="1"/>
      <c r="D38" s="1"/>
      <c r="E38" s="1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s="121" customFormat="1" ht="18">
      <c r="A39" s="123"/>
      <c r="B39" s="124"/>
      <c r="E39" s="21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s="121" customFormat="1" ht="18">
      <c r="B40" s="127"/>
      <c r="C40" s="95"/>
      <c r="D40" s="95"/>
      <c r="E40" s="21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ht="18">
      <c r="B41" s="20"/>
      <c r="C41" s="9"/>
      <c r="D41" s="9"/>
      <c r="E41" s="120"/>
      <c r="F41" s="9"/>
      <c r="G41" s="9"/>
      <c r="H41" s="9"/>
      <c r="I41" s="9"/>
      <c r="J41" s="9"/>
      <c r="K41" s="9"/>
      <c r="L41" s="9"/>
      <c r="M41" s="9"/>
      <c r="N41" s="9"/>
    </row>
    <row r="42" spans="1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5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0"/>
      <c r="C44" s="9"/>
      <c r="D44" s="9"/>
      <c r="E44" s="9"/>
      <c r="F44" s="9"/>
      <c r="G44" s="21"/>
      <c r="H44" s="21"/>
      <c r="I44" s="21"/>
      <c r="J44" s="9"/>
      <c r="K44" s="9"/>
      <c r="L44" s="9"/>
      <c r="M44" s="9"/>
      <c r="N44" s="9"/>
    </row>
    <row r="45" spans="1:15" ht="18">
      <c r="B45" s="20"/>
      <c r="C45" s="9"/>
      <c r="D45" s="9"/>
      <c r="E45" s="9"/>
      <c r="F45" s="9"/>
      <c r="G45" s="21"/>
      <c r="H45" s="21"/>
      <c r="I45" s="21"/>
      <c r="J45" s="9"/>
      <c r="K45" s="9"/>
      <c r="L45" s="9"/>
      <c r="M45" s="9"/>
      <c r="N45" s="9"/>
    </row>
    <row r="46" spans="1:15" ht="18">
      <c r="B46" s="20"/>
      <c r="C46" s="9"/>
      <c r="D46" s="9"/>
      <c r="E46" s="9"/>
      <c r="F46" s="9"/>
      <c r="G46" s="21"/>
      <c r="H46" s="21"/>
      <c r="I46" s="21"/>
      <c r="J46" s="9"/>
      <c r="K46" s="9"/>
      <c r="L46" s="9"/>
      <c r="M46" s="9"/>
      <c r="N46" s="9"/>
    </row>
    <row r="47" spans="1:15" ht="18">
      <c r="B47" s="20"/>
      <c r="C47" s="9"/>
      <c r="D47" s="9"/>
      <c r="E47" s="9"/>
      <c r="F47" s="9"/>
      <c r="G47" s="21"/>
      <c r="H47" s="21"/>
      <c r="I47" s="21"/>
      <c r="J47" s="9"/>
      <c r="K47" s="9"/>
      <c r="L47" s="9"/>
      <c r="M47" s="9"/>
      <c r="N47" s="9"/>
    </row>
    <row r="48" spans="1:15" ht="18">
      <c r="B48" s="20"/>
      <c r="C48" s="9"/>
      <c r="D48" s="9"/>
      <c r="E48" s="9"/>
      <c r="F48" s="9"/>
      <c r="G48" s="21"/>
      <c r="H48" s="21"/>
      <c r="I48" s="21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21"/>
      <c r="H49" s="21"/>
      <c r="I49" s="21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21"/>
      <c r="H50" s="21"/>
      <c r="I50" s="21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21"/>
      <c r="H51" s="21"/>
      <c r="I51" s="21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21"/>
      <c r="H52" s="21"/>
      <c r="I52" s="21"/>
      <c r="J52" s="9"/>
      <c r="K52" s="9"/>
      <c r="L52" s="9"/>
      <c r="M52" s="9"/>
      <c r="N52" s="9"/>
    </row>
    <row r="53" spans="2:14" ht="18">
      <c r="B53" s="20"/>
      <c r="C53" s="9"/>
      <c r="D53" s="9"/>
      <c r="E53" s="9"/>
      <c r="F53" s="9"/>
      <c r="G53" s="21"/>
      <c r="H53" s="21"/>
      <c r="I53" s="21"/>
      <c r="J53" s="9"/>
      <c r="K53" s="9"/>
      <c r="L53" s="9"/>
      <c r="M53" s="9"/>
      <c r="N53" s="9"/>
    </row>
    <row r="54" spans="2:14" ht="18">
      <c r="B54" s="20"/>
      <c r="C54" s="9"/>
      <c r="D54" s="9"/>
      <c r="E54" s="9"/>
      <c r="F54" s="9"/>
      <c r="G54" s="21"/>
      <c r="H54" s="21"/>
      <c r="I54" s="21"/>
      <c r="J54" s="9"/>
      <c r="K54" s="9"/>
      <c r="L54" s="9"/>
      <c r="M54" s="9"/>
      <c r="N54" s="9"/>
    </row>
    <row r="55" spans="2:14" ht="18">
      <c r="B55" s="20"/>
      <c r="C55" s="9"/>
      <c r="D55" s="9"/>
      <c r="E55" s="9"/>
      <c r="F55" s="9"/>
      <c r="G55" s="21"/>
      <c r="H55" s="21"/>
      <c r="I55" s="21"/>
      <c r="J55" s="9"/>
      <c r="K55" s="9"/>
      <c r="L55" s="9"/>
      <c r="M55" s="9"/>
      <c r="N55" s="9"/>
    </row>
    <row r="56" spans="2:14" ht="18">
      <c r="B56" s="20"/>
      <c r="C56" s="9"/>
      <c r="D56" s="9"/>
      <c r="E56" s="9"/>
      <c r="F56" s="9"/>
      <c r="G56" s="21"/>
      <c r="H56" s="21"/>
      <c r="I56" s="21"/>
      <c r="J56" s="9"/>
      <c r="K56" s="9"/>
      <c r="L56" s="9"/>
      <c r="M56" s="9"/>
      <c r="N56" s="9"/>
    </row>
    <row r="57" spans="2:14" ht="18">
      <c r="B57" s="20"/>
      <c r="C57" s="9"/>
      <c r="D57" s="9"/>
      <c r="E57" s="9"/>
      <c r="F57" s="9"/>
      <c r="G57" s="21"/>
      <c r="H57" s="21"/>
      <c r="I57" s="21"/>
      <c r="J57" s="9"/>
      <c r="K57" s="9"/>
      <c r="L57" s="9"/>
      <c r="M57" s="9"/>
      <c r="N57" s="9"/>
    </row>
    <row r="58" spans="2:14" ht="18">
      <c r="B58" s="20"/>
      <c r="C58" s="9"/>
      <c r="D58" s="9"/>
      <c r="E58" s="9"/>
      <c r="F58" s="9"/>
      <c r="G58" s="21"/>
      <c r="H58" s="21"/>
      <c r="I58" s="21"/>
      <c r="J58" s="9"/>
      <c r="K58" s="9"/>
      <c r="L58" s="9"/>
      <c r="M58" s="9"/>
      <c r="N58" s="9"/>
    </row>
    <row r="59" spans="2:14" ht="18">
      <c r="B59" s="20"/>
      <c r="C59" s="9"/>
      <c r="D59" s="9"/>
      <c r="E59" s="9"/>
      <c r="F59" s="9"/>
      <c r="G59" s="21"/>
      <c r="H59" s="21"/>
      <c r="I59" s="21"/>
      <c r="J59" s="9"/>
      <c r="K59" s="9"/>
      <c r="L59" s="9"/>
      <c r="M59" s="9"/>
      <c r="N59" s="9"/>
    </row>
    <row r="60" spans="2:14" ht="18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ht="18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</sheetData>
  <mergeCells count="5">
    <mergeCell ref="B13:B23"/>
    <mergeCell ref="E9:O9"/>
    <mergeCell ref="B11:C11"/>
    <mergeCell ref="B2:O2"/>
    <mergeCell ref="B3:O3"/>
  </mergeCells>
  <pageMargins left="0.7" right="0.7" top="0.75" bottom="0.75" header="0.3" footer="0.3"/>
  <pageSetup scale="49" orientation="landscape" r:id="rId1"/>
  <headerFooter>
    <oddFooter>&amp;RSA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activeCell="F10" sqref="F10"/>
    </sheetView>
  </sheetViews>
  <sheetFormatPr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8" width="25.7109375" style="9" customWidth="1"/>
    <col min="9" max="9" width="4.42578125" style="9" customWidth="1"/>
    <col min="10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95"/>
      <c r="K1" s="95"/>
      <c r="L1" s="95"/>
      <c r="M1" s="95"/>
      <c r="N1" s="95"/>
      <c r="O1" s="95"/>
      <c r="P1" s="95"/>
    </row>
    <row r="2" spans="2:16" ht="27.75" customHeight="1">
      <c r="B2" s="337" t="s">
        <v>295</v>
      </c>
      <c r="C2" s="337"/>
      <c r="D2" s="337"/>
      <c r="E2" s="337"/>
      <c r="F2" s="337"/>
      <c r="G2" s="337"/>
      <c r="H2" s="337"/>
      <c r="I2" s="337"/>
      <c r="J2" s="96"/>
      <c r="K2" s="96"/>
      <c r="L2" s="96"/>
      <c r="M2" s="96"/>
      <c r="N2" s="96"/>
      <c r="O2" s="96"/>
      <c r="P2" s="95"/>
    </row>
    <row r="3" spans="2:16" ht="27.75">
      <c r="B3" s="338" t="s">
        <v>112</v>
      </c>
      <c r="C3" s="338"/>
      <c r="D3" s="338"/>
      <c r="E3" s="338"/>
      <c r="F3" s="338"/>
      <c r="G3" s="338"/>
      <c r="H3" s="338"/>
      <c r="I3" s="338"/>
      <c r="J3" s="96"/>
      <c r="K3" s="96"/>
      <c r="L3" s="96"/>
      <c r="M3" s="96"/>
      <c r="N3" s="96"/>
      <c r="O3" s="96"/>
      <c r="P3" s="95"/>
    </row>
    <row r="4" spans="2:16">
      <c r="B4" s="5"/>
      <c r="C4" s="5"/>
      <c r="D4" s="5"/>
      <c r="E4" s="5"/>
      <c r="F4" s="5"/>
      <c r="G4" s="5"/>
      <c r="H4" s="5"/>
      <c r="I4" s="5"/>
      <c r="J4" s="95"/>
      <c r="K4" s="95"/>
      <c r="L4" s="95"/>
      <c r="M4" s="95"/>
      <c r="N4" s="95"/>
      <c r="O4" s="95"/>
      <c r="P4" s="95"/>
    </row>
    <row r="5" spans="2:16">
      <c r="B5" s="5"/>
      <c r="C5" s="5"/>
      <c r="D5" s="5"/>
      <c r="E5" s="5"/>
      <c r="F5" s="5"/>
      <c r="G5" s="5"/>
      <c r="H5" s="5"/>
      <c r="I5" s="5"/>
      <c r="J5" s="95"/>
      <c r="K5" s="95"/>
      <c r="L5" s="95"/>
      <c r="M5" s="95"/>
      <c r="N5" s="95"/>
      <c r="O5" s="95"/>
      <c r="P5" s="95"/>
    </row>
    <row r="6" spans="2:16" ht="46.5" customHeight="1" thickBot="1">
      <c r="B6" s="5"/>
      <c r="C6" s="5"/>
      <c r="D6" s="5"/>
      <c r="E6" s="5"/>
      <c r="F6" s="372" t="s">
        <v>113</v>
      </c>
      <c r="G6" s="373"/>
      <c r="H6" s="373"/>
      <c r="I6" s="5"/>
      <c r="J6" s="95"/>
      <c r="K6" s="95"/>
      <c r="L6" s="95"/>
      <c r="M6" s="95"/>
      <c r="N6" s="95"/>
      <c r="O6" s="95"/>
      <c r="P6" s="95"/>
    </row>
    <row r="7" spans="2:16">
      <c r="B7" s="5"/>
      <c r="C7" s="1" t="s">
        <v>40</v>
      </c>
      <c r="D7" s="5"/>
      <c r="E7" s="5"/>
      <c r="F7" s="5"/>
      <c r="G7" s="5"/>
      <c r="H7" s="5"/>
      <c r="I7" s="5"/>
      <c r="J7" s="95"/>
      <c r="K7" s="95"/>
      <c r="L7" s="95"/>
      <c r="M7" s="95"/>
      <c r="N7" s="95"/>
      <c r="O7" s="95"/>
      <c r="P7" s="95"/>
    </row>
    <row r="8" spans="2:16" ht="57.75">
      <c r="B8" s="26"/>
      <c r="C8" s="59"/>
      <c r="D8" s="59"/>
      <c r="E8" s="59"/>
      <c r="F8" s="97" t="s">
        <v>114</v>
      </c>
      <c r="G8" s="97" t="s">
        <v>115</v>
      </c>
      <c r="H8" s="97" t="s">
        <v>116</v>
      </c>
      <c r="I8" s="13"/>
      <c r="J8" s="98"/>
      <c r="K8" s="99"/>
      <c r="L8" s="99"/>
      <c r="M8" s="98"/>
      <c r="N8" s="99"/>
      <c r="O8" s="99"/>
      <c r="P8" s="95"/>
    </row>
    <row r="9" spans="2:16" ht="7.5" customHeight="1">
      <c r="B9" s="26"/>
      <c r="C9" s="59"/>
      <c r="D9" s="59"/>
      <c r="E9" s="59"/>
      <c r="F9" s="43"/>
      <c r="G9" s="100"/>
      <c r="H9" s="13"/>
      <c r="I9" s="13"/>
      <c r="J9" s="98"/>
      <c r="K9" s="99"/>
      <c r="L9" s="99"/>
      <c r="M9" s="98"/>
      <c r="N9" s="99"/>
      <c r="O9" s="99"/>
      <c r="P9" s="95"/>
    </row>
    <row r="10" spans="2:16" ht="27" customHeight="1">
      <c r="B10" s="24">
        <v>1</v>
      </c>
      <c r="C10" s="101" t="s">
        <v>117</v>
      </c>
      <c r="D10" s="25"/>
      <c r="E10" s="25"/>
      <c r="F10" s="15"/>
      <c r="G10" s="25"/>
      <c r="H10" s="15"/>
      <c r="I10" s="15"/>
      <c r="J10" s="21"/>
      <c r="K10" s="21"/>
      <c r="L10" s="21"/>
      <c r="M10" s="21"/>
      <c r="N10" s="21"/>
      <c r="O10" s="21"/>
      <c r="P10" s="95"/>
    </row>
    <row r="11" spans="2:16" ht="27" customHeight="1">
      <c r="B11" s="24">
        <v>2</v>
      </c>
      <c r="C11" s="25" t="s">
        <v>53</v>
      </c>
      <c r="D11" s="25"/>
      <c r="E11" s="25"/>
      <c r="F11" s="15"/>
      <c r="G11" s="25"/>
      <c r="H11" s="15"/>
      <c r="I11" s="15"/>
      <c r="J11" s="21"/>
      <c r="K11" s="21"/>
      <c r="L11" s="21"/>
      <c r="M11" s="21"/>
      <c r="N11" s="21"/>
      <c r="O11" s="21"/>
      <c r="P11" s="95"/>
    </row>
    <row r="12" spans="2:16" ht="27" customHeight="1">
      <c r="B12" s="24">
        <v>3</v>
      </c>
      <c r="C12" s="101" t="s">
        <v>118</v>
      </c>
      <c r="D12" s="25"/>
      <c r="E12" s="25"/>
      <c r="F12" s="15"/>
      <c r="G12" s="25"/>
      <c r="H12" s="15"/>
      <c r="I12" s="15"/>
      <c r="J12" s="21"/>
      <c r="K12" s="21"/>
      <c r="L12" s="21"/>
      <c r="M12" s="21"/>
      <c r="N12" s="21"/>
      <c r="O12" s="21"/>
      <c r="P12" s="95"/>
    </row>
    <row r="13" spans="2:16" ht="27" customHeight="1">
      <c r="B13" s="24">
        <v>4</v>
      </c>
      <c r="C13" s="25" t="s">
        <v>119</v>
      </c>
      <c r="D13" s="25"/>
      <c r="E13" s="25"/>
      <c r="F13" s="15"/>
      <c r="G13" s="25"/>
      <c r="H13" s="15"/>
      <c r="I13" s="15"/>
      <c r="J13" s="21"/>
      <c r="K13" s="21"/>
      <c r="L13" s="21"/>
      <c r="M13" s="21"/>
      <c r="N13" s="21"/>
      <c r="O13" s="21"/>
      <c r="P13" s="95"/>
    </row>
    <row r="14" spans="2:16" ht="27" customHeight="1">
      <c r="B14" s="24"/>
      <c r="C14" s="102" t="s">
        <v>120</v>
      </c>
      <c r="D14" s="25"/>
      <c r="E14" s="25"/>
      <c r="F14" s="15"/>
      <c r="G14" s="25"/>
      <c r="H14" s="15"/>
      <c r="I14" s="15"/>
      <c r="J14" s="21"/>
      <c r="K14" s="21"/>
      <c r="L14" s="21"/>
      <c r="M14" s="21"/>
      <c r="N14" s="21"/>
      <c r="O14" s="21"/>
      <c r="P14" s="95"/>
    </row>
    <row r="15" spans="2:16" ht="27" customHeight="1">
      <c r="B15" s="24">
        <v>5</v>
      </c>
      <c r="C15" s="25" t="s">
        <v>121</v>
      </c>
      <c r="D15" s="25"/>
      <c r="E15" s="25"/>
      <c r="F15" s="15"/>
      <c r="G15" s="25"/>
      <c r="H15" s="15"/>
      <c r="I15" s="15"/>
      <c r="J15" s="21"/>
      <c r="K15" s="21"/>
      <c r="L15" s="21"/>
      <c r="M15" s="21"/>
      <c r="N15" s="21"/>
      <c r="O15" s="21"/>
      <c r="P15" s="95"/>
    </row>
    <row r="16" spans="2:16" ht="27" customHeight="1">
      <c r="B16" s="24">
        <v>6</v>
      </c>
      <c r="C16" s="25" t="s">
        <v>122</v>
      </c>
      <c r="D16" s="25"/>
      <c r="E16" s="25"/>
      <c r="F16" s="15"/>
      <c r="G16" s="25"/>
      <c r="H16" s="15"/>
      <c r="I16" s="15"/>
      <c r="J16" s="21"/>
      <c r="K16" s="21"/>
      <c r="L16" s="21"/>
      <c r="M16" s="21"/>
      <c r="N16" s="21"/>
      <c r="O16" s="21"/>
      <c r="P16" s="95"/>
    </row>
    <row r="17" spans="2:16" ht="27" customHeight="1">
      <c r="B17" s="24">
        <v>7</v>
      </c>
      <c r="C17" s="101" t="s">
        <v>123</v>
      </c>
      <c r="D17" s="5"/>
      <c r="E17" s="5"/>
      <c r="F17" s="15"/>
      <c r="G17" s="25"/>
      <c r="H17" s="15"/>
      <c r="I17" s="15"/>
      <c r="J17" s="21"/>
      <c r="K17" s="21"/>
      <c r="L17" s="21"/>
      <c r="M17" s="21"/>
      <c r="N17" s="21"/>
      <c r="O17" s="21"/>
      <c r="P17" s="95"/>
    </row>
    <row r="18" spans="2:16" ht="27" customHeight="1">
      <c r="B18" s="24">
        <v>8</v>
      </c>
      <c r="C18" s="25" t="s">
        <v>124</v>
      </c>
      <c r="D18" s="5"/>
      <c r="E18" s="5"/>
      <c r="F18" s="5"/>
      <c r="G18" s="25"/>
      <c r="H18" s="5"/>
      <c r="I18" s="5"/>
      <c r="J18" s="95"/>
      <c r="K18" s="95"/>
      <c r="L18" s="95"/>
      <c r="M18" s="95"/>
      <c r="N18" s="95"/>
      <c r="O18" s="95"/>
      <c r="P18" s="95"/>
    </row>
    <row r="19" spans="2:16" ht="27" customHeight="1">
      <c r="B19" s="24">
        <v>9</v>
      </c>
      <c r="C19" s="25" t="s">
        <v>125</v>
      </c>
      <c r="D19" s="5"/>
      <c r="E19" s="5"/>
      <c r="F19" s="5"/>
      <c r="G19" s="25"/>
      <c r="H19" s="5"/>
      <c r="I19" s="5"/>
      <c r="J19" s="95"/>
      <c r="K19" s="95"/>
      <c r="L19" s="95"/>
      <c r="M19" s="95"/>
      <c r="N19" s="95"/>
      <c r="O19" s="95"/>
      <c r="P19" s="95"/>
    </row>
    <row r="20" spans="2:16" ht="27" customHeight="1">
      <c r="B20" s="24"/>
      <c r="C20" s="5"/>
      <c r="D20" s="5"/>
      <c r="E20" s="5"/>
      <c r="F20" s="5"/>
      <c r="G20" s="25"/>
      <c r="H20" s="5"/>
      <c r="I20" s="5"/>
      <c r="J20" s="95"/>
      <c r="K20" s="95"/>
      <c r="L20" s="95"/>
      <c r="M20" s="95"/>
      <c r="N20" s="95"/>
      <c r="O20" s="95"/>
      <c r="P20" s="95"/>
    </row>
    <row r="21" spans="2:16" ht="27" customHeight="1">
      <c r="B21" s="24">
        <v>10</v>
      </c>
      <c r="C21" s="42" t="s">
        <v>126</v>
      </c>
      <c r="D21" s="5"/>
      <c r="E21" s="5"/>
      <c r="F21" s="5"/>
      <c r="G21" s="5"/>
      <c r="H21" s="5"/>
      <c r="I21" s="5"/>
      <c r="J21" s="95"/>
      <c r="K21" s="95"/>
      <c r="L21" s="95"/>
      <c r="M21" s="95"/>
      <c r="N21" s="95"/>
      <c r="O21" s="95"/>
      <c r="P21" s="95"/>
    </row>
    <row r="22" spans="2:16" ht="27" customHeight="1">
      <c r="B22" s="24">
        <v>11</v>
      </c>
      <c r="C22" s="42" t="s">
        <v>127</v>
      </c>
      <c r="D22" s="5"/>
      <c r="E22" s="5"/>
      <c r="F22" s="5"/>
      <c r="G22" s="5"/>
      <c r="H22" s="5"/>
      <c r="I22" s="5"/>
      <c r="J22" s="95"/>
      <c r="K22" s="95"/>
      <c r="L22" s="95"/>
      <c r="M22" s="95"/>
      <c r="N22" s="95"/>
      <c r="O22" s="95"/>
      <c r="P22" s="95"/>
    </row>
    <row r="23" spans="2:16" ht="27" customHeight="1">
      <c r="B23" s="24">
        <v>12</v>
      </c>
      <c r="C23" s="42" t="s">
        <v>128</v>
      </c>
      <c r="D23" s="5"/>
      <c r="E23" s="5"/>
      <c r="F23" s="5"/>
      <c r="G23" s="5"/>
      <c r="H23" s="5"/>
      <c r="I23" s="5"/>
      <c r="J23" s="95"/>
      <c r="K23" s="95"/>
      <c r="L23" s="95"/>
      <c r="M23" s="95"/>
      <c r="N23" s="95"/>
      <c r="O23" s="95"/>
      <c r="P23" s="95"/>
    </row>
    <row r="24" spans="2:16" ht="27" customHeight="1">
      <c r="B24" s="24"/>
      <c r="C24" s="42"/>
      <c r="D24" s="5"/>
      <c r="E24" s="5"/>
      <c r="F24" s="5"/>
      <c r="G24" s="5"/>
      <c r="H24" s="5"/>
      <c r="I24" s="5"/>
      <c r="J24" s="95"/>
      <c r="K24" s="95"/>
      <c r="L24" s="95"/>
      <c r="M24" s="95"/>
      <c r="N24" s="95"/>
      <c r="O24" s="95"/>
      <c r="P24" s="95"/>
    </row>
    <row r="25" spans="2:16" ht="27" customHeight="1">
      <c r="B25" s="24">
        <v>13</v>
      </c>
      <c r="C25" s="103" t="s">
        <v>129</v>
      </c>
      <c r="D25" s="5"/>
      <c r="E25" s="5"/>
      <c r="F25" s="5"/>
      <c r="G25" s="5"/>
      <c r="H25" s="5"/>
      <c r="I25" s="5"/>
      <c r="J25" s="95"/>
      <c r="K25" s="95"/>
      <c r="L25" s="95"/>
      <c r="M25" s="95"/>
      <c r="N25" s="95"/>
      <c r="O25" s="95"/>
      <c r="P25" s="95"/>
    </row>
    <row r="26" spans="2:16" ht="27" customHeight="1">
      <c r="B26" s="24">
        <v>14</v>
      </c>
      <c r="C26" s="42" t="s">
        <v>130</v>
      </c>
      <c r="D26" s="5"/>
      <c r="E26" s="5"/>
      <c r="F26" s="5"/>
      <c r="G26" s="5"/>
      <c r="H26" s="5"/>
      <c r="I26" s="5"/>
      <c r="J26" s="95"/>
      <c r="K26" s="95"/>
      <c r="L26" s="95"/>
      <c r="M26" s="95"/>
      <c r="N26" s="95"/>
      <c r="O26" s="95"/>
      <c r="P26" s="95"/>
    </row>
    <row r="27" spans="2:16">
      <c r="B27" s="24"/>
      <c r="C27" s="5"/>
      <c r="D27" s="5"/>
      <c r="E27" s="5"/>
      <c r="F27" s="5"/>
      <c r="G27" s="5"/>
      <c r="H27" s="5"/>
      <c r="I27" s="5"/>
      <c r="J27" s="95"/>
      <c r="K27" s="95"/>
      <c r="L27" s="95"/>
      <c r="M27" s="95"/>
      <c r="N27" s="95"/>
      <c r="O27" s="95"/>
      <c r="P27" s="95"/>
    </row>
    <row r="28" spans="2:16">
      <c r="B28" s="5"/>
      <c r="C28" s="5"/>
      <c r="D28" s="5"/>
      <c r="E28" s="5"/>
      <c r="F28" s="5"/>
      <c r="G28" s="5"/>
      <c r="H28" s="5"/>
      <c r="I28" s="5"/>
      <c r="J28" s="95"/>
      <c r="K28" s="95"/>
      <c r="L28" s="95"/>
      <c r="M28" s="95"/>
      <c r="N28" s="95"/>
      <c r="O28" s="95"/>
      <c r="P28" s="95"/>
    </row>
    <row r="29" spans="2:16">
      <c r="B29" s="5"/>
      <c r="C29" s="5"/>
      <c r="D29" s="5"/>
      <c r="E29" s="5"/>
      <c r="F29" s="5"/>
      <c r="G29" s="5"/>
      <c r="H29" s="5"/>
      <c r="I29" s="5"/>
      <c r="J29" s="95"/>
      <c r="K29" s="95"/>
      <c r="L29" s="95"/>
      <c r="M29" s="95"/>
      <c r="N29" s="95"/>
      <c r="O29" s="95"/>
      <c r="P29" s="95"/>
    </row>
    <row r="30" spans="2:16">
      <c r="B30" s="5"/>
      <c r="C30" s="104" t="s">
        <v>131</v>
      </c>
      <c r="D30" s="25"/>
      <c r="E30" s="25"/>
      <c r="F30" s="5"/>
      <c r="G30" s="5"/>
      <c r="H30" s="5"/>
      <c r="I30" s="5"/>
      <c r="J30" s="95"/>
      <c r="K30" s="95"/>
      <c r="L30" s="95"/>
      <c r="M30" s="95"/>
      <c r="N30" s="95"/>
      <c r="O30" s="95"/>
      <c r="P30" s="95"/>
    </row>
    <row r="31" spans="2:16">
      <c r="B31" s="5"/>
      <c r="C31" s="104" t="s">
        <v>132</v>
      </c>
      <c r="D31" s="5"/>
      <c r="E31" s="5"/>
      <c r="F31" s="5"/>
      <c r="G31" s="5"/>
      <c r="H31" s="5"/>
      <c r="I31" s="5"/>
      <c r="J31" s="95"/>
      <c r="K31" s="95"/>
      <c r="L31" s="95"/>
      <c r="M31" s="95"/>
      <c r="N31" s="95"/>
      <c r="O31" s="95"/>
      <c r="P31" s="95"/>
    </row>
    <row r="32" spans="2:16">
      <c r="B32" s="5"/>
      <c r="C32" s="104" t="s">
        <v>133</v>
      </c>
      <c r="D32" s="5"/>
      <c r="E32" s="5"/>
      <c r="F32" s="5"/>
      <c r="G32" s="5"/>
      <c r="H32" s="5"/>
      <c r="I32" s="5"/>
      <c r="J32" s="95"/>
      <c r="K32" s="95"/>
      <c r="L32" s="95"/>
      <c r="M32" s="95"/>
      <c r="N32" s="95"/>
      <c r="O32" s="95"/>
      <c r="P32" s="95"/>
    </row>
    <row r="33" spans="1:16">
      <c r="B33" s="5"/>
      <c r="C33" s="104" t="s">
        <v>134</v>
      </c>
      <c r="D33" s="5"/>
      <c r="E33" s="5"/>
      <c r="F33" s="5"/>
      <c r="G33" s="5"/>
      <c r="H33" s="5"/>
      <c r="I33" s="5"/>
      <c r="J33" s="95"/>
      <c r="K33" s="95"/>
      <c r="L33" s="95"/>
      <c r="M33" s="95"/>
      <c r="N33" s="95"/>
      <c r="O33" s="95"/>
      <c r="P33" s="95"/>
    </row>
    <row r="34" spans="1:16">
      <c r="B34" s="5"/>
      <c r="C34" s="5"/>
      <c r="D34" s="5"/>
      <c r="E34" s="5"/>
      <c r="F34" s="5"/>
      <c r="G34" s="5"/>
      <c r="H34" s="5"/>
      <c r="I34" s="5"/>
      <c r="J34" s="95"/>
      <c r="K34" s="95"/>
      <c r="L34" s="95"/>
      <c r="M34" s="95"/>
      <c r="N34" s="95"/>
      <c r="O34" s="95"/>
      <c r="P34" s="95"/>
    </row>
    <row r="35" spans="1:16">
      <c r="B35" s="5"/>
      <c r="C35" s="5"/>
      <c r="D35" s="5"/>
      <c r="E35" s="5"/>
      <c r="F35" s="5"/>
      <c r="G35" s="5"/>
      <c r="H35" s="5"/>
      <c r="I35" s="5"/>
      <c r="J35" s="95"/>
      <c r="K35" s="95"/>
      <c r="L35" s="95"/>
      <c r="M35" s="95"/>
      <c r="N35" s="95"/>
      <c r="O35" s="95"/>
      <c r="P35" s="95"/>
    </row>
    <row r="36" spans="1:16">
      <c r="B36" s="5"/>
      <c r="C36" s="5"/>
      <c r="D36" s="5"/>
      <c r="E36" s="5"/>
      <c r="F36" s="5"/>
      <c r="G36" s="5"/>
      <c r="H36" s="5"/>
      <c r="I36" s="5"/>
      <c r="J36" s="95"/>
      <c r="K36" s="95"/>
      <c r="L36" s="95"/>
      <c r="M36" s="95"/>
      <c r="N36" s="95"/>
      <c r="O36" s="95"/>
      <c r="P36" s="95"/>
    </row>
    <row r="37" spans="1:16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</row>
    <row r="38" spans="1:16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</row>
    <row r="39" spans="1:16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</row>
    <row r="40" spans="1:1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</row>
    <row r="42" spans="1:1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</row>
    <row r="43" spans="1:1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</row>
    <row r="44" spans="1:1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</row>
    <row r="45" spans="1:1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</row>
    <row r="46" spans="1:16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</row>
    <row r="47" spans="1:16">
      <c r="J47" s="95"/>
      <c r="K47" s="95"/>
      <c r="L47" s="95"/>
      <c r="M47" s="95"/>
      <c r="N47" s="95"/>
      <c r="O47" s="95"/>
      <c r="P47" s="95"/>
    </row>
  </sheetData>
  <mergeCells count="3">
    <mergeCell ref="B2:I2"/>
    <mergeCell ref="B3:I3"/>
    <mergeCell ref="F6:H6"/>
  </mergeCells>
  <pageMargins left="0.2" right="0.2" top="0" bottom="0" header="0.3" footer="0.3"/>
  <pageSetup scale="72" orientation="landscape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zoomScaleNormal="100" workbookViewId="0">
      <selection activeCell="F9" sqref="F9"/>
    </sheetView>
  </sheetViews>
  <sheetFormatPr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42578125" style="3" customWidth="1"/>
    <col min="7" max="15" width="9.140625" style="3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2:16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" t="s">
        <v>26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35" t="s">
        <v>109</v>
      </c>
      <c r="C7" s="336"/>
      <c r="D7" s="336"/>
      <c r="E7" s="336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138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54">
        <v>1</v>
      </c>
      <c r="C9" s="25" t="s">
        <v>43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.75">
      <c r="B10" s="154">
        <v>2</v>
      </c>
      <c r="C10" s="51" t="s">
        <v>44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52">
        <v>3</v>
      </c>
      <c r="C11" s="32"/>
      <c r="D11" s="53" t="s">
        <v>45</v>
      </c>
      <c r="E11" s="3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8">
        <v>4</v>
      </c>
      <c r="C13" s="25" t="s">
        <v>46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47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17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20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48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9</v>
      </c>
      <c r="C19" s="25" t="s">
        <v>49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10</v>
      </c>
      <c r="C20" s="25" t="s">
        <v>50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11</v>
      </c>
      <c r="C21" s="25" t="s">
        <v>51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2">
        <v>12</v>
      </c>
      <c r="C23" s="32"/>
      <c r="D23" s="53" t="s">
        <v>52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13</v>
      </c>
      <c r="C25" s="25" t="s">
        <v>53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54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55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56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>
        <v>17</v>
      </c>
      <c r="C30" s="25" t="s">
        <v>57</v>
      </c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8">
        <v>18</v>
      </c>
      <c r="C31" s="25" t="s">
        <v>315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2">
        <v>19</v>
      </c>
      <c r="C33" s="36"/>
      <c r="D33" s="32" t="s">
        <v>329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>
        <v>20</v>
      </c>
      <c r="C35" s="25" t="s">
        <v>58</v>
      </c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8">
        <v>21</v>
      </c>
      <c r="C36" s="25" t="s">
        <v>59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2">
        <v>22</v>
      </c>
      <c r="C38" s="32" t="s">
        <v>330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60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61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2">
        <v>25</v>
      </c>
      <c r="C43" s="32" t="s">
        <v>331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7">
        <v>1</v>
      </c>
      <c r="C45" s="58" t="s">
        <v>62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59"/>
      <c r="D46" s="60"/>
      <c r="E46" s="6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9"/>
      <c r="D47" s="60"/>
      <c r="E47" s="6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1"/>
      <c r="D48" s="62"/>
      <c r="E48" s="62"/>
    </row>
    <row r="49" spans="2:5" ht="18">
      <c r="B49" s="3"/>
      <c r="C49" s="61"/>
      <c r="D49" s="62"/>
      <c r="E49" s="62"/>
    </row>
    <row r="50" spans="2:5" ht="18">
      <c r="C50" s="61"/>
      <c r="D50" s="62"/>
      <c r="E50" s="62"/>
    </row>
    <row r="51" spans="2:5" ht="18">
      <c r="C51" s="61"/>
      <c r="D51" s="62"/>
      <c r="E51" s="62"/>
    </row>
    <row r="52" spans="2:5" ht="18">
      <c r="C52" s="61"/>
      <c r="D52" s="62"/>
      <c r="E52" s="62"/>
    </row>
    <row r="53" spans="2:5" ht="18">
      <c r="C53" s="61"/>
      <c r="D53" s="62"/>
      <c r="E53" s="62"/>
    </row>
    <row r="54" spans="2:5" ht="18">
      <c r="C54" s="61"/>
      <c r="D54" s="62"/>
      <c r="E54" s="62"/>
    </row>
    <row r="55" spans="2:5" ht="18">
      <c r="B55" s="3"/>
      <c r="C55" s="61"/>
      <c r="D55" s="62"/>
      <c r="E55" s="62"/>
    </row>
    <row r="56" spans="2:5" ht="18">
      <c r="B56" s="3"/>
      <c r="C56" s="61"/>
      <c r="D56" s="62"/>
      <c r="E56" s="62"/>
    </row>
    <row r="57" spans="2:5">
      <c r="B57" s="3"/>
      <c r="C57" s="63"/>
      <c r="D57" s="62"/>
      <c r="E57" s="62"/>
    </row>
    <row r="58" spans="2:5" ht="18">
      <c r="B58" s="3"/>
      <c r="C58" s="64"/>
      <c r="D58" s="62"/>
      <c r="E58" s="62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5"/>
      <c r="H79" s="66"/>
      <c r="I79" s="66"/>
      <c r="J79" s="66"/>
    </row>
    <row r="80" spans="2:10">
      <c r="B80" s="3"/>
      <c r="H80" s="66"/>
      <c r="I80" s="66"/>
      <c r="J80" s="66"/>
    </row>
    <row r="81" spans="2:10">
      <c r="B81" s="3"/>
      <c r="H81" s="66"/>
      <c r="I81" s="66"/>
      <c r="J81" s="66"/>
    </row>
    <row r="82" spans="2:10">
      <c r="B82" s="3"/>
      <c r="H82" s="66"/>
      <c r="I82" s="66"/>
      <c r="J82" s="66"/>
    </row>
    <row r="83" spans="2:10">
      <c r="B83" s="3"/>
      <c r="H83" s="66"/>
      <c r="I83" s="66"/>
      <c r="J83" s="66"/>
    </row>
    <row r="84" spans="2:10">
      <c r="B84" s="3"/>
      <c r="H84" s="66"/>
      <c r="I84" s="66"/>
      <c r="J84" s="66"/>
    </row>
    <row r="85" spans="2:10">
      <c r="B85" s="3"/>
      <c r="H85" s="66"/>
      <c r="I85" s="66"/>
      <c r="J85" s="66"/>
    </row>
    <row r="86" spans="2:10">
      <c r="B86" s="3"/>
      <c r="H86" s="66"/>
      <c r="I86" s="66"/>
      <c r="J86" s="66"/>
    </row>
    <row r="87" spans="2:10">
      <c r="B87" s="3"/>
      <c r="H87" s="66"/>
      <c r="I87" s="66"/>
      <c r="J87" s="66"/>
    </row>
    <row r="88" spans="2:10">
      <c r="B88" s="3"/>
      <c r="H88" s="66"/>
      <c r="I88" s="66"/>
      <c r="J88" s="66"/>
    </row>
    <row r="89" spans="2:10">
      <c r="B89" s="3"/>
      <c r="H89" s="66"/>
      <c r="I89" s="66"/>
      <c r="J89" s="66"/>
    </row>
    <row r="90" spans="2:10">
      <c r="B90" s="3"/>
      <c r="H90" s="66"/>
      <c r="I90" s="66"/>
      <c r="J90" s="66"/>
    </row>
    <row r="91" spans="2:10">
      <c r="B91" s="3"/>
      <c r="H91" s="66"/>
      <c r="I91" s="66"/>
      <c r="J91" s="66"/>
    </row>
    <row r="92" spans="2:10">
      <c r="B92" s="3"/>
      <c r="H92" s="66"/>
      <c r="I92" s="66"/>
      <c r="J92" s="66"/>
    </row>
    <row r="93" spans="2:10">
      <c r="B93" s="3"/>
      <c r="H93" s="66"/>
      <c r="I93" s="66"/>
      <c r="J93" s="66"/>
    </row>
    <row r="94" spans="2:10">
      <c r="B94" s="3"/>
      <c r="H94" s="66"/>
      <c r="I94" s="66"/>
      <c r="J94" s="66"/>
    </row>
  </sheetData>
  <mergeCells count="3">
    <mergeCell ref="B7:E7"/>
    <mergeCell ref="B2:P2"/>
    <mergeCell ref="B3:P3"/>
  </mergeCells>
  <pageMargins left="0.7" right="0.7" top="0.75" bottom="0.75" header="0.3" footer="0.3"/>
  <pageSetup scale="59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workbookViewId="0">
      <selection activeCell="F9" sqref="F9"/>
    </sheetView>
  </sheetViews>
  <sheetFormatPr defaultRowHeight="18"/>
  <cols>
    <col min="1" max="1" width="9.140625" style="9"/>
    <col min="2" max="2" width="4.85546875" style="80" customWidth="1"/>
    <col min="3" max="4" width="2.5703125" style="9" customWidth="1"/>
    <col min="5" max="5" width="68.42578125" style="9" customWidth="1"/>
    <col min="6" max="6" width="10.7109375" style="9" customWidth="1"/>
    <col min="7" max="16384" width="9.140625" style="9"/>
  </cols>
  <sheetData>
    <row r="1" spans="2:16">
      <c r="B1" s="6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5"/>
    </row>
    <row r="3" spans="2:16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5"/>
    </row>
    <row r="4" spans="2:16">
      <c r="B4" s="6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" t="s">
        <v>26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56.25">
      <c r="B6" s="335" t="s">
        <v>108</v>
      </c>
      <c r="C6" s="336"/>
      <c r="D6" s="336"/>
      <c r="E6" s="336"/>
      <c r="F6" s="6" t="s">
        <v>2</v>
      </c>
      <c r="G6" s="7" t="s">
        <v>3</v>
      </c>
      <c r="H6" s="8" t="s">
        <v>4</v>
      </c>
      <c r="I6" s="8" t="s">
        <v>5</v>
      </c>
      <c r="J6" s="7" t="s">
        <v>6</v>
      </c>
      <c r="K6" s="8" t="s">
        <v>7</v>
      </c>
      <c r="L6" s="8" t="s">
        <v>8</v>
      </c>
      <c r="M6" s="7" t="s">
        <v>9</v>
      </c>
      <c r="N6" s="8" t="s">
        <v>10</v>
      </c>
      <c r="O6" s="8" t="s">
        <v>11</v>
      </c>
      <c r="P6" s="5"/>
    </row>
    <row r="7" spans="2:16" ht="26.25">
      <c r="B7" s="27"/>
      <c r="C7" s="27"/>
      <c r="D7" s="27"/>
      <c r="E7" s="27"/>
      <c r="F7" s="11"/>
      <c r="G7" s="12"/>
      <c r="H7" s="13"/>
      <c r="I7" s="13"/>
      <c r="J7" s="12"/>
      <c r="K7" s="13"/>
      <c r="L7" s="13"/>
      <c r="M7" s="12"/>
      <c r="N7" s="13"/>
      <c r="O7" s="13"/>
      <c r="P7" s="5"/>
    </row>
    <row r="8" spans="2:16" ht="20.25">
      <c r="B8" s="28" t="s">
        <v>63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>
      <c r="B9" s="68">
        <v>1</v>
      </c>
      <c r="C9" s="25" t="s">
        <v>64</v>
      </c>
      <c r="D9" s="5"/>
      <c r="E9" s="5"/>
      <c r="F9" s="16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68">
        <v>2</v>
      </c>
      <c r="C10" s="25" t="s">
        <v>65</v>
      </c>
      <c r="D10" s="5"/>
      <c r="E10" s="5"/>
      <c r="F10" s="16"/>
      <c r="G10" s="5"/>
      <c r="H10" s="5"/>
      <c r="I10" s="5"/>
      <c r="J10" s="69"/>
      <c r="K10" s="69"/>
      <c r="L10" s="69"/>
      <c r="M10" s="15"/>
      <c r="N10" s="15"/>
      <c r="O10" s="5"/>
      <c r="P10" s="5"/>
    </row>
    <row r="11" spans="2:16">
      <c r="B11" s="68">
        <v>3</v>
      </c>
      <c r="C11" s="25"/>
      <c r="D11" s="5" t="s">
        <v>66</v>
      </c>
      <c r="E11" s="5"/>
      <c r="F11" s="16"/>
      <c r="G11" s="5"/>
      <c r="H11" s="5"/>
      <c r="I11" s="5"/>
      <c r="J11" s="69"/>
      <c r="K11" s="69"/>
      <c r="L11" s="69"/>
      <c r="M11" s="15"/>
      <c r="N11" s="15"/>
      <c r="O11" s="5"/>
      <c r="P11" s="5"/>
    </row>
    <row r="12" spans="2:16">
      <c r="B12" s="68">
        <v>4</v>
      </c>
      <c r="C12" s="25"/>
      <c r="D12" s="5" t="s">
        <v>67</v>
      </c>
      <c r="E12" s="5"/>
      <c r="F12" s="16"/>
      <c r="G12" s="5"/>
      <c r="H12" s="5"/>
      <c r="I12" s="5"/>
      <c r="J12" s="69"/>
      <c r="K12" s="69"/>
      <c r="L12" s="69"/>
      <c r="M12" s="15"/>
      <c r="N12" s="15"/>
      <c r="O12" s="5"/>
      <c r="P12" s="5"/>
    </row>
    <row r="13" spans="2:16">
      <c r="B13" s="68">
        <v>5</v>
      </c>
      <c r="C13" s="25" t="s">
        <v>68</v>
      </c>
      <c r="D13" s="5"/>
      <c r="E13" s="5"/>
      <c r="F13" s="16"/>
      <c r="G13" s="5"/>
      <c r="H13" s="5"/>
      <c r="I13" s="5"/>
      <c r="J13" s="69"/>
      <c r="K13" s="69"/>
      <c r="L13" s="69"/>
      <c r="M13" s="15"/>
      <c r="N13" s="15"/>
      <c r="O13" s="5"/>
      <c r="P13" s="5"/>
    </row>
    <row r="14" spans="2:16">
      <c r="B14" s="68">
        <v>6</v>
      </c>
      <c r="C14" s="25" t="s">
        <v>69</v>
      </c>
      <c r="D14" s="5"/>
      <c r="E14" s="5"/>
      <c r="F14" s="16"/>
      <c r="G14" s="5"/>
      <c r="H14" s="5"/>
      <c r="I14" s="5"/>
      <c r="J14" s="69"/>
      <c r="K14" s="69"/>
      <c r="L14" s="69"/>
      <c r="M14" s="15"/>
      <c r="N14" s="15"/>
      <c r="O14" s="5"/>
      <c r="P14" s="5"/>
    </row>
    <row r="15" spans="2:16">
      <c r="B15" s="68">
        <v>7</v>
      </c>
      <c r="C15" s="25" t="s">
        <v>70</v>
      </c>
      <c r="D15" s="5"/>
      <c r="E15" s="5"/>
      <c r="F15" s="16"/>
      <c r="G15" s="5"/>
      <c r="H15" s="5"/>
      <c r="I15" s="5"/>
      <c r="J15" s="70"/>
      <c r="K15" s="70"/>
      <c r="L15" s="70"/>
      <c r="M15" s="15"/>
      <c r="N15" s="15"/>
      <c r="O15" s="5"/>
      <c r="P15" s="5"/>
    </row>
    <row r="16" spans="2:16" ht="18.75">
      <c r="B16" s="68">
        <v>8</v>
      </c>
      <c r="C16" s="25" t="s">
        <v>71</v>
      </c>
      <c r="D16" s="5"/>
      <c r="E16" s="5"/>
      <c r="F16" s="16"/>
      <c r="G16" s="5"/>
      <c r="H16" s="5"/>
      <c r="I16" s="5"/>
      <c r="J16" s="71"/>
      <c r="K16" s="71"/>
      <c r="L16" s="71"/>
      <c r="M16" s="15"/>
      <c r="N16" s="15"/>
      <c r="O16" s="5"/>
      <c r="P16" s="5"/>
    </row>
    <row r="17" spans="2:16" s="50" customFormat="1" ht="18.75">
      <c r="B17" s="72">
        <v>9</v>
      </c>
      <c r="C17" s="32"/>
      <c r="D17" s="36" t="s">
        <v>292</v>
      </c>
      <c r="E17" s="36"/>
      <c r="F17" s="54"/>
      <c r="G17" s="36"/>
      <c r="H17" s="36"/>
      <c r="I17" s="36"/>
      <c r="J17" s="73"/>
      <c r="K17" s="73"/>
      <c r="L17" s="73"/>
      <c r="M17" s="74"/>
      <c r="N17" s="74"/>
      <c r="O17" s="36"/>
      <c r="P17" s="41"/>
    </row>
    <row r="18" spans="2:16" ht="18.75">
      <c r="B18" s="68"/>
      <c r="C18" s="25"/>
      <c r="D18" s="5"/>
      <c r="E18" s="5"/>
      <c r="F18" s="16"/>
      <c r="G18" s="5"/>
      <c r="H18" s="5"/>
      <c r="I18" s="5"/>
      <c r="J18" s="75"/>
      <c r="K18" s="75"/>
      <c r="L18" s="75"/>
      <c r="M18" s="15"/>
      <c r="N18" s="15"/>
      <c r="O18" s="5"/>
      <c r="P18" s="5"/>
    </row>
    <row r="19" spans="2:16" ht="20.25">
      <c r="B19" s="28" t="s">
        <v>72</v>
      </c>
      <c r="C19" s="5"/>
      <c r="D19" s="5"/>
      <c r="E19" s="5"/>
      <c r="F19" s="16"/>
      <c r="G19" s="5"/>
      <c r="H19" s="5"/>
      <c r="I19" s="5"/>
      <c r="J19" s="69"/>
      <c r="K19" s="69"/>
      <c r="L19" s="69"/>
      <c r="M19" s="15"/>
      <c r="N19" s="15"/>
      <c r="O19" s="5"/>
      <c r="P19" s="5"/>
    </row>
    <row r="20" spans="2:16">
      <c r="B20" s="68">
        <v>10</v>
      </c>
      <c r="C20" s="25" t="s">
        <v>41</v>
      </c>
      <c r="D20" s="5"/>
      <c r="E20" s="5"/>
      <c r="F20" s="16"/>
      <c r="G20" s="5"/>
      <c r="H20" s="5"/>
      <c r="I20" s="5"/>
      <c r="J20" s="69"/>
      <c r="K20" s="69"/>
      <c r="L20" s="69"/>
      <c r="M20" s="15"/>
      <c r="N20" s="15"/>
      <c r="O20" s="5"/>
      <c r="P20" s="5"/>
    </row>
    <row r="21" spans="2:16">
      <c r="B21" s="154">
        <v>11</v>
      </c>
      <c r="C21" s="25" t="s">
        <v>42</v>
      </c>
      <c r="D21" s="5"/>
      <c r="E21" s="5"/>
      <c r="F21" s="16"/>
      <c r="G21" s="5"/>
      <c r="H21" s="5"/>
      <c r="I21" s="5"/>
      <c r="J21" s="69"/>
      <c r="K21" s="69"/>
      <c r="L21" s="69"/>
      <c r="M21" s="15"/>
      <c r="N21" s="15"/>
      <c r="O21" s="5"/>
      <c r="P21" s="5"/>
    </row>
    <row r="22" spans="2:16">
      <c r="B22" s="154">
        <v>12</v>
      </c>
      <c r="C22" s="25" t="s">
        <v>73</v>
      </c>
      <c r="D22" s="5"/>
      <c r="E22" s="5"/>
      <c r="F22" s="16"/>
      <c r="G22" s="5"/>
      <c r="H22" s="5"/>
      <c r="I22" s="5"/>
      <c r="J22" s="70"/>
      <c r="K22" s="70"/>
      <c r="L22" s="70"/>
      <c r="M22" s="15"/>
      <c r="N22" s="15"/>
      <c r="O22" s="5"/>
      <c r="P22" s="5"/>
    </row>
    <row r="23" spans="2:16">
      <c r="B23" s="68">
        <v>13</v>
      </c>
      <c r="C23" s="25" t="s">
        <v>74</v>
      </c>
      <c r="D23" s="5"/>
      <c r="E23" s="5"/>
      <c r="F23" s="16"/>
      <c r="G23" s="5"/>
      <c r="H23" s="5"/>
      <c r="I23" s="5"/>
      <c r="J23" s="69"/>
      <c r="K23" s="69"/>
      <c r="L23" s="69"/>
      <c r="M23" s="15"/>
      <c r="N23" s="15"/>
      <c r="O23" s="5"/>
      <c r="P23" s="5"/>
    </row>
    <row r="24" spans="2:16">
      <c r="B24" s="68">
        <v>14</v>
      </c>
      <c r="C24" s="25" t="s">
        <v>75</v>
      </c>
      <c r="D24" s="5"/>
      <c r="E24" s="5"/>
      <c r="F24" s="16"/>
      <c r="G24" s="5"/>
      <c r="H24" s="5"/>
      <c r="I24" s="5"/>
      <c r="J24" s="69"/>
      <c r="K24" s="69"/>
      <c r="L24" s="69"/>
      <c r="M24" s="15"/>
      <c r="N24" s="15"/>
      <c r="O24" s="5"/>
      <c r="P24" s="5"/>
    </row>
    <row r="25" spans="2:16">
      <c r="B25" s="68">
        <v>15</v>
      </c>
      <c r="C25" s="25" t="s">
        <v>76</v>
      </c>
      <c r="D25" s="5"/>
      <c r="E25" s="5"/>
      <c r="F25" s="16"/>
      <c r="G25" s="5"/>
      <c r="H25" s="5"/>
      <c r="I25" s="5"/>
      <c r="J25" s="69"/>
      <c r="K25" s="69"/>
      <c r="L25" s="69"/>
      <c r="M25" s="15"/>
      <c r="N25" s="15"/>
      <c r="O25" s="5"/>
      <c r="P25" s="5"/>
    </row>
    <row r="26" spans="2:16" s="50" customFormat="1">
      <c r="B26" s="72">
        <v>16</v>
      </c>
      <c r="C26" s="32"/>
      <c r="D26" s="36" t="s">
        <v>77</v>
      </c>
      <c r="E26" s="36"/>
      <c r="F26" s="54"/>
      <c r="G26" s="36"/>
      <c r="H26" s="36"/>
      <c r="I26" s="36"/>
      <c r="J26" s="76"/>
      <c r="K26" s="76"/>
      <c r="L26" s="76"/>
      <c r="M26" s="74"/>
      <c r="N26" s="74"/>
      <c r="O26" s="36"/>
      <c r="P26" s="41"/>
    </row>
    <row r="27" spans="2:16">
      <c r="B27" s="68"/>
      <c r="C27" s="25"/>
      <c r="D27" s="5"/>
      <c r="E27" s="5"/>
      <c r="F27" s="16"/>
      <c r="G27" s="5"/>
      <c r="H27" s="5"/>
      <c r="I27" s="5"/>
      <c r="J27" s="69"/>
      <c r="K27" s="69"/>
      <c r="L27" s="69"/>
      <c r="M27" s="15"/>
      <c r="N27" s="15"/>
      <c r="O27" s="5"/>
      <c r="P27" s="5"/>
    </row>
    <row r="28" spans="2:16">
      <c r="B28" s="68">
        <v>17</v>
      </c>
      <c r="C28" s="25" t="s">
        <v>78</v>
      </c>
      <c r="D28" s="5"/>
      <c r="E28" s="5"/>
      <c r="F28" s="16"/>
      <c r="G28" s="5"/>
      <c r="H28" s="5"/>
      <c r="I28" s="5"/>
      <c r="J28" s="69"/>
      <c r="K28" s="69"/>
      <c r="L28" s="69"/>
      <c r="M28" s="15"/>
      <c r="N28" s="15"/>
      <c r="O28" s="5"/>
      <c r="P28" s="5"/>
    </row>
    <row r="29" spans="2:16">
      <c r="B29" s="68"/>
      <c r="C29" s="25"/>
      <c r="D29" s="5"/>
      <c r="E29" s="5"/>
      <c r="F29" s="16"/>
      <c r="G29" s="5"/>
      <c r="H29" s="5"/>
      <c r="I29" s="5"/>
      <c r="J29" s="69"/>
      <c r="K29" s="69"/>
      <c r="L29" s="69"/>
      <c r="M29" s="15"/>
      <c r="N29" s="15"/>
      <c r="O29" s="5"/>
      <c r="P29" s="5"/>
    </row>
    <row r="30" spans="2:16" ht="20.25">
      <c r="B30" s="77" t="s">
        <v>79</v>
      </c>
      <c r="C30" s="25"/>
      <c r="D30" s="5"/>
      <c r="E30" s="5"/>
      <c r="F30" s="16"/>
      <c r="G30" s="5"/>
      <c r="H30" s="5"/>
      <c r="I30" s="5"/>
      <c r="J30" s="69"/>
      <c r="K30" s="69"/>
      <c r="L30" s="69"/>
      <c r="M30" s="15"/>
      <c r="N30" s="15"/>
      <c r="O30" s="5"/>
      <c r="P30" s="5"/>
    </row>
    <row r="31" spans="2:16" ht="18.75">
      <c r="B31" s="68">
        <v>18</v>
      </c>
      <c r="C31" s="25" t="s">
        <v>80</v>
      </c>
      <c r="D31" s="5"/>
      <c r="E31" s="5"/>
      <c r="F31" s="16"/>
      <c r="G31" s="5"/>
      <c r="H31" s="5"/>
      <c r="I31" s="5"/>
      <c r="J31" s="75"/>
      <c r="K31" s="78"/>
      <c r="L31" s="69"/>
      <c r="M31" s="15"/>
      <c r="N31" s="15"/>
      <c r="O31" s="5"/>
      <c r="P31" s="5"/>
    </row>
    <row r="32" spans="2:16">
      <c r="B32" s="68">
        <v>19</v>
      </c>
      <c r="C32" s="25" t="s">
        <v>81</v>
      </c>
      <c r="D32" s="5"/>
      <c r="E32" s="5"/>
      <c r="F32" s="16"/>
      <c r="G32" s="5"/>
      <c r="H32" s="5"/>
      <c r="I32" s="5"/>
      <c r="J32" s="69"/>
      <c r="K32" s="69"/>
      <c r="L32" s="69"/>
      <c r="M32" s="15"/>
      <c r="N32" s="15"/>
      <c r="O32" s="5"/>
      <c r="P32" s="5"/>
    </row>
    <row r="33" spans="2:16">
      <c r="B33" s="68">
        <v>20</v>
      </c>
      <c r="C33" s="25" t="s">
        <v>82</v>
      </c>
      <c r="D33" s="5"/>
      <c r="E33" s="5"/>
      <c r="F33" s="16"/>
      <c r="G33" s="5"/>
      <c r="H33" s="5"/>
      <c r="I33" s="5"/>
      <c r="J33" s="69"/>
      <c r="K33" s="69"/>
      <c r="L33" s="69"/>
      <c r="M33" s="15"/>
      <c r="N33" s="15"/>
      <c r="O33" s="5"/>
      <c r="P33" s="5"/>
    </row>
    <row r="34" spans="2:16">
      <c r="B34" s="68">
        <v>21</v>
      </c>
      <c r="C34" s="25" t="s">
        <v>83</v>
      </c>
      <c r="D34" s="5"/>
      <c r="E34" s="5"/>
      <c r="F34" s="16"/>
      <c r="G34" s="5"/>
      <c r="H34" s="5"/>
      <c r="I34" s="5"/>
      <c r="J34" s="69"/>
      <c r="K34" s="69"/>
      <c r="L34" s="69"/>
      <c r="M34" s="15"/>
      <c r="N34" s="15"/>
      <c r="O34" s="5"/>
      <c r="P34" s="5"/>
    </row>
    <row r="35" spans="2:16">
      <c r="B35" s="68">
        <v>22</v>
      </c>
      <c r="C35" s="25" t="s">
        <v>84</v>
      </c>
      <c r="D35" s="5"/>
      <c r="E35" s="5"/>
      <c r="F35" s="16"/>
      <c r="G35" s="5"/>
      <c r="H35" s="5"/>
      <c r="I35" s="5"/>
      <c r="J35" s="69"/>
      <c r="K35" s="69"/>
      <c r="L35" s="69"/>
      <c r="M35" s="15"/>
      <c r="N35" s="15"/>
      <c r="O35" s="5"/>
      <c r="P35" s="5"/>
    </row>
    <row r="36" spans="2:16">
      <c r="B36" s="68">
        <v>23</v>
      </c>
      <c r="C36" s="25" t="s">
        <v>85</v>
      </c>
      <c r="D36" s="5"/>
      <c r="E36" s="5"/>
      <c r="F36" s="16"/>
      <c r="G36" s="5"/>
      <c r="H36" s="5"/>
      <c r="I36" s="5"/>
      <c r="J36" s="69"/>
      <c r="K36" s="69"/>
      <c r="L36" s="69"/>
      <c r="M36" s="15"/>
      <c r="N36" s="15"/>
      <c r="O36" s="5"/>
      <c r="P36" s="5"/>
    </row>
    <row r="37" spans="2:16" ht="18.75">
      <c r="B37" s="68">
        <v>24</v>
      </c>
      <c r="C37" s="25" t="s">
        <v>86</v>
      </c>
      <c r="D37" s="5"/>
      <c r="E37" s="5"/>
      <c r="F37" s="16"/>
      <c r="G37" s="5"/>
      <c r="H37" s="5"/>
      <c r="I37" s="5"/>
      <c r="J37" s="70"/>
      <c r="K37" s="75"/>
      <c r="L37" s="75"/>
      <c r="M37" s="15"/>
      <c r="N37" s="15"/>
      <c r="O37" s="5"/>
      <c r="P37" s="5"/>
    </row>
    <row r="38" spans="2:16">
      <c r="B38" s="68"/>
      <c r="C38" s="25"/>
      <c r="D38" s="5"/>
      <c r="E38" s="5"/>
      <c r="F38" s="16"/>
      <c r="G38" s="5"/>
      <c r="H38" s="5"/>
      <c r="I38" s="5"/>
      <c r="J38" s="69"/>
      <c r="K38" s="69"/>
      <c r="L38" s="69"/>
      <c r="M38" s="15"/>
      <c r="N38" s="15"/>
      <c r="O38" s="5"/>
      <c r="P38" s="5"/>
    </row>
    <row r="39" spans="2:16" s="50" customFormat="1" ht="18.75">
      <c r="B39" s="72">
        <v>25</v>
      </c>
      <c r="C39" s="32"/>
      <c r="D39" s="36" t="s">
        <v>87</v>
      </c>
      <c r="E39" s="36"/>
      <c r="F39" s="54"/>
      <c r="G39" s="36"/>
      <c r="H39" s="36"/>
      <c r="I39" s="36"/>
      <c r="J39" s="76"/>
      <c r="K39" s="79"/>
      <c r="L39" s="79"/>
      <c r="M39" s="74"/>
      <c r="N39" s="74"/>
      <c r="O39" s="36"/>
      <c r="P39" s="41"/>
    </row>
    <row r="40" spans="2:16" ht="18.75">
      <c r="B40" s="68"/>
      <c r="C40" s="25"/>
      <c r="D40" s="5"/>
      <c r="E40" s="5"/>
      <c r="F40" s="16"/>
      <c r="G40" s="5"/>
      <c r="H40" s="5"/>
      <c r="I40" s="5"/>
      <c r="J40" s="70"/>
      <c r="K40" s="75"/>
      <c r="L40" s="75"/>
      <c r="M40" s="15"/>
      <c r="N40" s="15"/>
      <c r="O40" s="5"/>
      <c r="P40" s="5"/>
    </row>
    <row r="41" spans="2:16" s="50" customFormat="1">
      <c r="B41" s="72">
        <v>26</v>
      </c>
      <c r="C41" s="32" t="s">
        <v>88</v>
      </c>
      <c r="D41" s="36"/>
      <c r="E41" s="36"/>
      <c r="F41" s="54"/>
      <c r="G41" s="36"/>
      <c r="H41" s="36"/>
      <c r="I41" s="36"/>
      <c r="J41" s="76"/>
      <c r="K41" s="76"/>
      <c r="L41" s="76"/>
      <c r="M41" s="74"/>
      <c r="N41" s="74"/>
      <c r="O41" s="36"/>
      <c r="P41" s="41"/>
    </row>
    <row r="42" spans="2:16">
      <c r="B42" s="67"/>
      <c r="C42" s="5"/>
      <c r="D42" s="5"/>
      <c r="E42" s="5"/>
      <c r="F42" s="5"/>
      <c r="G42" s="5"/>
      <c r="H42" s="5"/>
      <c r="I42" s="5"/>
      <c r="J42" s="70"/>
      <c r="K42" s="70"/>
      <c r="L42" s="70"/>
      <c r="M42" s="15"/>
      <c r="N42" s="15"/>
      <c r="O42" s="5"/>
      <c r="P42" s="5"/>
    </row>
  </sheetData>
  <mergeCells count="3">
    <mergeCell ref="B2:O2"/>
    <mergeCell ref="B3:O3"/>
    <mergeCell ref="B6:E6"/>
  </mergeCells>
  <pageMargins left="0.7" right="0.7" top="0.75" bottom="0.75" header="0.3" footer="0.3"/>
  <pageSetup scale="62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>
      <selection activeCell="F9" sqref="F9"/>
    </sheetView>
  </sheetViews>
  <sheetFormatPr defaultRowHeight="18"/>
  <cols>
    <col min="1" max="1" width="9.140625" style="9"/>
    <col min="2" max="2" width="4.85546875" style="80" customWidth="1"/>
    <col min="3" max="4" width="2.5703125" style="9" customWidth="1"/>
    <col min="5" max="5" width="68.42578125" style="9" customWidth="1"/>
    <col min="6" max="6" width="10.7109375" style="9" customWidth="1"/>
    <col min="7" max="16384" width="9.140625" style="9"/>
  </cols>
  <sheetData>
    <row r="1" spans="2:15" ht="27.75" customHeight="1">
      <c r="B1" s="6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2:15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2:15">
      <c r="B4" s="6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56.25" customHeight="1">
      <c r="B5" s="1" t="s">
        <v>26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56.25" customHeight="1">
      <c r="B6" s="335" t="s">
        <v>107</v>
      </c>
      <c r="C6" s="335"/>
      <c r="D6" s="335"/>
      <c r="E6" s="335"/>
      <c r="F6" s="6" t="s">
        <v>2</v>
      </c>
      <c r="G6" s="7" t="s">
        <v>3</v>
      </c>
      <c r="H6" s="8" t="s">
        <v>4</v>
      </c>
      <c r="I6" s="8" t="s">
        <v>5</v>
      </c>
      <c r="J6" s="7" t="s">
        <v>6</v>
      </c>
      <c r="K6" s="8" t="s">
        <v>7</v>
      </c>
      <c r="L6" s="8" t="s">
        <v>8</v>
      </c>
      <c r="M6" s="7" t="s">
        <v>9</v>
      </c>
      <c r="N6" s="8" t="s">
        <v>10</v>
      </c>
      <c r="O6" s="8" t="s">
        <v>11</v>
      </c>
    </row>
    <row r="7" spans="2:15" ht="26.25">
      <c r="B7" s="323"/>
      <c r="C7" s="323"/>
      <c r="D7" s="323"/>
      <c r="E7" s="323"/>
      <c r="F7" s="11"/>
      <c r="G7" s="12"/>
      <c r="H7" s="13"/>
      <c r="I7" s="13"/>
      <c r="J7" s="12"/>
      <c r="K7" s="13"/>
      <c r="L7" s="13"/>
      <c r="M7" s="12"/>
      <c r="N7" s="13"/>
      <c r="O7" s="13"/>
    </row>
    <row r="8" spans="2:15" ht="20.25">
      <c r="B8" s="28" t="s">
        <v>63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</row>
    <row r="9" spans="2:15">
      <c r="B9" s="68">
        <v>1</v>
      </c>
      <c r="C9" s="25" t="s">
        <v>64</v>
      </c>
      <c r="D9" s="5"/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>
      <c r="B10" s="68">
        <v>2</v>
      </c>
      <c r="C10" s="25" t="s">
        <v>65</v>
      </c>
      <c r="D10" s="5"/>
      <c r="E10" s="5"/>
      <c r="F10" s="16"/>
      <c r="G10" s="5"/>
      <c r="H10" s="5"/>
      <c r="I10" s="5"/>
      <c r="J10" s="69"/>
      <c r="K10" s="69"/>
      <c r="L10" s="69"/>
      <c r="M10" s="15"/>
      <c r="N10" s="15"/>
      <c r="O10" s="5"/>
    </row>
    <row r="11" spans="2:15">
      <c r="B11" s="68">
        <v>3</v>
      </c>
      <c r="C11" s="25"/>
      <c r="D11" s="5" t="s">
        <v>66</v>
      </c>
      <c r="E11" s="5"/>
      <c r="F11" s="16"/>
      <c r="G11" s="5"/>
      <c r="H11" s="5"/>
      <c r="I11" s="5"/>
      <c r="J11" s="69"/>
      <c r="K11" s="69"/>
      <c r="L11" s="69"/>
      <c r="M11" s="15"/>
      <c r="N11" s="15"/>
      <c r="O11" s="5"/>
    </row>
    <row r="12" spans="2:15">
      <c r="B12" s="68">
        <v>4</v>
      </c>
      <c r="C12" s="25"/>
      <c r="D12" s="5" t="s">
        <v>67</v>
      </c>
      <c r="E12" s="5"/>
      <c r="F12" s="16"/>
      <c r="G12" s="5"/>
      <c r="H12" s="5"/>
      <c r="I12" s="5"/>
      <c r="J12" s="69"/>
      <c r="K12" s="69"/>
      <c r="L12" s="69"/>
      <c r="M12" s="15"/>
      <c r="N12" s="15"/>
      <c r="O12" s="5"/>
    </row>
    <row r="13" spans="2:15">
      <c r="B13" s="68">
        <v>5</v>
      </c>
      <c r="C13" s="25" t="s">
        <v>68</v>
      </c>
      <c r="D13" s="5"/>
      <c r="E13" s="5"/>
      <c r="F13" s="16"/>
      <c r="G13" s="5"/>
      <c r="H13" s="5"/>
      <c r="I13" s="5"/>
      <c r="J13" s="69"/>
      <c r="K13" s="69"/>
      <c r="L13" s="69"/>
      <c r="M13" s="15"/>
      <c r="N13" s="15"/>
      <c r="O13" s="5"/>
    </row>
    <row r="14" spans="2:15">
      <c r="B14" s="68">
        <v>6</v>
      </c>
      <c r="C14" s="25" t="s">
        <v>69</v>
      </c>
      <c r="D14" s="5"/>
      <c r="E14" s="5"/>
      <c r="F14" s="16"/>
      <c r="G14" s="5"/>
      <c r="H14" s="5"/>
      <c r="I14" s="5"/>
      <c r="J14" s="69"/>
      <c r="K14" s="69"/>
      <c r="L14" s="69"/>
      <c r="M14" s="15"/>
      <c r="N14" s="15"/>
      <c r="O14" s="5"/>
    </row>
    <row r="15" spans="2:15">
      <c r="B15" s="68">
        <v>7</v>
      </c>
      <c r="C15" s="25" t="s">
        <v>70</v>
      </c>
      <c r="D15" s="5"/>
      <c r="E15" s="5"/>
      <c r="F15" s="16"/>
      <c r="G15" s="5"/>
      <c r="H15" s="5"/>
      <c r="I15" s="5"/>
      <c r="J15" s="70"/>
      <c r="K15" s="70"/>
      <c r="L15" s="70"/>
      <c r="M15" s="15"/>
      <c r="N15" s="15"/>
      <c r="O15" s="5"/>
    </row>
    <row r="16" spans="2:15" ht="18.75">
      <c r="B16" s="68">
        <v>8</v>
      </c>
      <c r="C16" s="25" t="s">
        <v>71</v>
      </c>
      <c r="D16" s="5"/>
      <c r="E16" s="5"/>
      <c r="F16" s="16"/>
      <c r="G16" s="5"/>
      <c r="H16" s="5"/>
      <c r="I16" s="5"/>
      <c r="J16" s="71"/>
      <c r="K16" s="71"/>
      <c r="L16" s="71"/>
      <c r="M16" s="15"/>
      <c r="N16" s="15"/>
      <c r="O16" s="5"/>
    </row>
    <row r="17" spans="2:15" s="50" customFormat="1" ht="18.75">
      <c r="B17" s="72">
        <v>9</v>
      </c>
      <c r="C17" s="32"/>
      <c r="D17" s="36" t="s">
        <v>292</v>
      </c>
      <c r="E17" s="36"/>
      <c r="F17" s="54"/>
      <c r="G17" s="36"/>
      <c r="H17" s="36"/>
      <c r="I17" s="36"/>
      <c r="J17" s="73"/>
      <c r="K17" s="73"/>
      <c r="L17" s="73"/>
      <c r="M17" s="74"/>
      <c r="N17" s="74"/>
      <c r="O17" s="36"/>
    </row>
    <row r="18" spans="2:15" ht="18.75">
      <c r="B18" s="68"/>
      <c r="C18" s="25"/>
      <c r="D18" s="5"/>
      <c r="E18" s="5"/>
      <c r="F18" s="16"/>
      <c r="G18" s="5"/>
      <c r="H18" s="5"/>
      <c r="I18" s="5"/>
      <c r="J18" s="75"/>
      <c r="K18" s="75"/>
      <c r="L18" s="75"/>
      <c r="M18" s="15"/>
      <c r="N18" s="15"/>
      <c r="O18" s="5"/>
    </row>
    <row r="19" spans="2:15" ht="20.25">
      <c r="B19" s="28" t="s">
        <v>72</v>
      </c>
      <c r="C19" s="5"/>
      <c r="D19" s="5"/>
      <c r="E19" s="5"/>
      <c r="F19" s="16"/>
      <c r="G19" s="5"/>
      <c r="H19" s="5"/>
      <c r="I19" s="5"/>
      <c r="J19" s="69"/>
      <c r="K19" s="69"/>
      <c r="L19" s="69"/>
      <c r="M19" s="15"/>
      <c r="N19" s="15"/>
      <c r="O19" s="5"/>
    </row>
    <row r="20" spans="2:15">
      <c r="B20" s="68">
        <v>10</v>
      </c>
      <c r="C20" s="25" t="s">
        <v>41</v>
      </c>
      <c r="D20" s="5"/>
      <c r="E20" s="5"/>
      <c r="F20" s="16"/>
      <c r="G20" s="5"/>
      <c r="H20" s="5"/>
      <c r="I20" s="5"/>
      <c r="J20" s="69"/>
      <c r="K20" s="69"/>
      <c r="L20" s="69"/>
      <c r="M20" s="15"/>
      <c r="N20" s="15"/>
      <c r="O20" s="5"/>
    </row>
    <row r="21" spans="2:15">
      <c r="B21" s="154">
        <v>11</v>
      </c>
      <c r="C21" s="25" t="s">
        <v>42</v>
      </c>
      <c r="D21" s="5"/>
      <c r="E21" s="5"/>
      <c r="F21" s="16"/>
      <c r="G21" s="5"/>
      <c r="H21" s="5"/>
      <c r="I21" s="5"/>
      <c r="J21" s="69"/>
      <c r="K21" s="69"/>
      <c r="L21" s="69"/>
      <c r="M21" s="15"/>
      <c r="N21" s="15"/>
      <c r="O21" s="5"/>
    </row>
    <row r="22" spans="2:15">
      <c r="B22" s="154">
        <v>12</v>
      </c>
      <c r="C22" s="25" t="s">
        <v>73</v>
      </c>
      <c r="D22" s="5"/>
      <c r="E22" s="5"/>
      <c r="F22" s="16"/>
      <c r="G22" s="5"/>
      <c r="H22" s="5"/>
      <c r="I22" s="5"/>
      <c r="J22" s="70"/>
      <c r="K22" s="70"/>
      <c r="L22" s="70"/>
      <c r="M22" s="15"/>
      <c r="N22" s="15"/>
      <c r="O22" s="5"/>
    </row>
    <row r="23" spans="2:15">
      <c r="B23" s="68">
        <v>13</v>
      </c>
      <c r="C23" s="25" t="s">
        <v>74</v>
      </c>
      <c r="D23" s="5"/>
      <c r="E23" s="5"/>
      <c r="F23" s="16"/>
      <c r="G23" s="5"/>
      <c r="H23" s="5"/>
      <c r="I23" s="5"/>
      <c r="J23" s="69"/>
      <c r="K23" s="69"/>
      <c r="L23" s="69"/>
      <c r="M23" s="15"/>
      <c r="N23" s="15"/>
      <c r="O23" s="5"/>
    </row>
    <row r="24" spans="2:15">
      <c r="B24" s="68">
        <v>14</v>
      </c>
      <c r="C24" s="25" t="s">
        <v>75</v>
      </c>
      <c r="D24" s="5"/>
      <c r="E24" s="5"/>
      <c r="F24" s="16"/>
      <c r="G24" s="5"/>
      <c r="H24" s="5"/>
      <c r="I24" s="5"/>
      <c r="J24" s="69"/>
      <c r="K24" s="69"/>
      <c r="L24" s="69"/>
      <c r="M24" s="15"/>
      <c r="N24" s="15"/>
      <c r="O24" s="5"/>
    </row>
    <row r="25" spans="2:15">
      <c r="B25" s="68">
        <v>15</v>
      </c>
      <c r="C25" s="25" t="s">
        <v>76</v>
      </c>
      <c r="D25" s="5"/>
      <c r="E25" s="5"/>
      <c r="F25" s="16"/>
      <c r="G25" s="5"/>
      <c r="H25" s="5"/>
      <c r="I25" s="5"/>
      <c r="J25" s="69"/>
      <c r="K25" s="69"/>
      <c r="L25" s="69"/>
      <c r="M25" s="15"/>
      <c r="N25" s="15"/>
      <c r="O25" s="5"/>
    </row>
    <row r="26" spans="2:15" s="50" customFormat="1">
      <c r="B26" s="72">
        <v>16</v>
      </c>
      <c r="C26" s="32"/>
      <c r="D26" s="36" t="s">
        <v>77</v>
      </c>
      <c r="E26" s="36"/>
      <c r="F26" s="54"/>
      <c r="G26" s="36"/>
      <c r="H26" s="36"/>
      <c r="I26" s="36"/>
      <c r="J26" s="76"/>
      <c r="K26" s="76"/>
      <c r="L26" s="76"/>
      <c r="M26" s="74"/>
      <c r="N26" s="74"/>
      <c r="O26" s="36"/>
    </row>
    <row r="27" spans="2:15">
      <c r="B27" s="68"/>
      <c r="C27" s="25"/>
      <c r="D27" s="5"/>
      <c r="E27" s="5"/>
      <c r="F27" s="16"/>
      <c r="G27" s="5"/>
      <c r="H27" s="5"/>
      <c r="I27" s="5"/>
      <c r="J27" s="69"/>
      <c r="K27" s="69"/>
      <c r="L27" s="69"/>
      <c r="M27" s="15"/>
      <c r="N27" s="15"/>
      <c r="O27" s="5"/>
    </row>
    <row r="28" spans="2:15">
      <c r="B28" s="68">
        <v>17</v>
      </c>
      <c r="C28" s="25" t="s">
        <v>78</v>
      </c>
      <c r="D28" s="5"/>
      <c r="E28" s="5"/>
      <c r="F28" s="16"/>
      <c r="G28" s="5"/>
      <c r="H28" s="5"/>
      <c r="I28" s="5"/>
      <c r="J28" s="69"/>
      <c r="K28" s="69"/>
      <c r="L28" s="69"/>
      <c r="M28" s="15"/>
      <c r="N28" s="15"/>
      <c r="O28" s="5"/>
    </row>
    <row r="29" spans="2:15">
      <c r="B29" s="68"/>
      <c r="C29" s="25"/>
      <c r="D29" s="5"/>
      <c r="E29" s="5"/>
      <c r="F29" s="16"/>
      <c r="G29" s="5"/>
      <c r="H29" s="5"/>
      <c r="I29" s="5"/>
      <c r="J29" s="69"/>
      <c r="K29" s="69"/>
      <c r="L29" s="69"/>
      <c r="M29" s="15"/>
      <c r="N29" s="15"/>
      <c r="O29" s="5"/>
    </row>
    <row r="30" spans="2:15" ht="20.25">
      <c r="B30" s="77" t="s">
        <v>79</v>
      </c>
      <c r="C30" s="25"/>
      <c r="D30" s="5"/>
      <c r="E30" s="5"/>
      <c r="F30" s="16"/>
      <c r="G30" s="5"/>
      <c r="H30" s="5"/>
      <c r="I30" s="5"/>
      <c r="J30" s="69"/>
      <c r="K30" s="69"/>
      <c r="L30" s="69"/>
      <c r="M30" s="15"/>
      <c r="N30" s="15"/>
      <c r="O30" s="5"/>
    </row>
    <row r="31" spans="2:15" ht="18.75">
      <c r="B31" s="68">
        <v>18</v>
      </c>
      <c r="C31" s="25" t="s">
        <v>80</v>
      </c>
      <c r="D31" s="5"/>
      <c r="E31" s="5"/>
      <c r="F31" s="16"/>
      <c r="G31" s="5"/>
      <c r="H31" s="5"/>
      <c r="I31" s="5"/>
      <c r="J31" s="75"/>
      <c r="K31" s="78"/>
      <c r="L31" s="69"/>
      <c r="M31" s="15"/>
      <c r="N31" s="15"/>
      <c r="O31" s="5"/>
    </row>
    <row r="32" spans="2:15">
      <c r="B32" s="68">
        <v>19</v>
      </c>
      <c r="C32" s="25" t="s">
        <v>81</v>
      </c>
      <c r="D32" s="5"/>
      <c r="E32" s="5"/>
      <c r="F32" s="16"/>
      <c r="G32" s="5"/>
      <c r="H32" s="5"/>
      <c r="I32" s="5"/>
      <c r="J32" s="69"/>
      <c r="K32" s="69"/>
      <c r="L32" s="69"/>
      <c r="M32" s="15"/>
      <c r="N32" s="15"/>
      <c r="O32" s="5"/>
    </row>
    <row r="33" spans="2:15">
      <c r="B33" s="68">
        <v>20</v>
      </c>
      <c r="C33" s="25" t="s">
        <v>82</v>
      </c>
      <c r="D33" s="5"/>
      <c r="E33" s="5"/>
      <c r="F33" s="16"/>
      <c r="G33" s="5"/>
      <c r="H33" s="5"/>
      <c r="I33" s="5"/>
      <c r="J33" s="69"/>
      <c r="K33" s="69"/>
      <c r="L33" s="69"/>
      <c r="M33" s="15"/>
      <c r="N33" s="15"/>
      <c r="O33" s="5"/>
    </row>
    <row r="34" spans="2:15">
      <c r="B34" s="68">
        <v>21</v>
      </c>
      <c r="C34" s="25" t="s">
        <v>83</v>
      </c>
      <c r="D34" s="5"/>
      <c r="E34" s="5"/>
      <c r="F34" s="16"/>
      <c r="G34" s="5"/>
      <c r="H34" s="5"/>
      <c r="I34" s="5"/>
      <c r="J34" s="69"/>
      <c r="K34" s="69"/>
      <c r="L34" s="69"/>
      <c r="M34" s="15"/>
      <c r="N34" s="15"/>
      <c r="O34" s="5"/>
    </row>
    <row r="35" spans="2:15">
      <c r="B35" s="68">
        <v>22</v>
      </c>
      <c r="C35" s="25" t="s">
        <v>84</v>
      </c>
      <c r="D35" s="5"/>
      <c r="E35" s="5"/>
      <c r="F35" s="16"/>
      <c r="G35" s="5"/>
      <c r="H35" s="5"/>
      <c r="I35" s="5"/>
      <c r="J35" s="69"/>
      <c r="K35" s="69"/>
      <c r="L35" s="69"/>
      <c r="M35" s="15"/>
      <c r="N35" s="15"/>
      <c r="O35" s="5"/>
    </row>
    <row r="36" spans="2:15">
      <c r="B36" s="68">
        <v>23</v>
      </c>
      <c r="C36" s="25" t="s">
        <v>85</v>
      </c>
      <c r="D36" s="5"/>
      <c r="E36" s="5"/>
      <c r="F36" s="16"/>
      <c r="G36" s="5"/>
      <c r="H36" s="5"/>
      <c r="I36" s="5"/>
      <c r="J36" s="69"/>
      <c r="K36" s="69"/>
      <c r="L36" s="69"/>
      <c r="M36" s="15"/>
      <c r="N36" s="15"/>
      <c r="O36" s="5"/>
    </row>
    <row r="37" spans="2:15" ht="18.75">
      <c r="B37" s="68">
        <v>24</v>
      </c>
      <c r="C37" s="25" t="s">
        <v>86</v>
      </c>
      <c r="D37" s="5"/>
      <c r="E37" s="5"/>
      <c r="F37" s="16"/>
      <c r="G37" s="5"/>
      <c r="H37" s="5"/>
      <c r="I37" s="5"/>
      <c r="J37" s="70"/>
      <c r="K37" s="75"/>
      <c r="L37" s="75"/>
      <c r="M37" s="15"/>
      <c r="N37" s="15"/>
      <c r="O37" s="5"/>
    </row>
    <row r="38" spans="2:15">
      <c r="B38" s="68"/>
      <c r="C38" s="25"/>
      <c r="D38" s="5"/>
      <c r="E38" s="5"/>
      <c r="F38" s="16"/>
      <c r="G38" s="5"/>
      <c r="H38" s="5"/>
      <c r="I38" s="5"/>
      <c r="J38" s="69"/>
      <c r="K38" s="69"/>
      <c r="L38" s="69"/>
      <c r="M38" s="15"/>
      <c r="N38" s="15"/>
      <c r="O38" s="5"/>
    </row>
    <row r="39" spans="2:15" s="50" customFormat="1" ht="18.75">
      <c r="B39" s="72">
        <v>25</v>
      </c>
      <c r="C39" s="32"/>
      <c r="D39" s="36" t="s">
        <v>87</v>
      </c>
      <c r="E39" s="36"/>
      <c r="F39" s="54"/>
      <c r="G39" s="36"/>
      <c r="H39" s="36"/>
      <c r="I39" s="36"/>
      <c r="J39" s="76"/>
      <c r="K39" s="79"/>
      <c r="L39" s="79"/>
      <c r="M39" s="74"/>
      <c r="N39" s="74"/>
      <c r="O39" s="36"/>
    </row>
    <row r="40" spans="2:15" ht="18.75">
      <c r="B40" s="68"/>
      <c r="C40" s="25"/>
      <c r="D40" s="5"/>
      <c r="E40" s="5"/>
      <c r="F40" s="16"/>
      <c r="G40" s="5"/>
      <c r="H40" s="5"/>
      <c r="I40" s="5"/>
      <c r="J40" s="70"/>
      <c r="K40" s="75"/>
      <c r="L40" s="75"/>
      <c r="M40" s="15"/>
      <c r="N40" s="15"/>
      <c r="O40" s="5"/>
    </row>
    <row r="41" spans="2:15" s="50" customFormat="1">
      <c r="B41" s="72">
        <v>26</v>
      </c>
      <c r="C41" s="32" t="s">
        <v>88</v>
      </c>
      <c r="D41" s="36"/>
      <c r="E41" s="36"/>
      <c r="F41" s="54"/>
      <c r="G41" s="36"/>
      <c r="H41" s="36"/>
      <c r="I41" s="36"/>
      <c r="J41" s="76"/>
      <c r="K41" s="76"/>
      <c r="L41" s="76"/>
      <c r="M41" s="74"/>
      <c r="N41" s="74"/>
      <c r="O41" s="36"/>
    </row>
    <row r="42" spans="2:15">
      <c r="B42" s="67"/>
      <c r="C42" s="5"/>
      <c r="D42" s="5"/>
      <c r="E42" s="5"/>
      <c r="F42" s="5"/>
      <c r="G42" s="5"/>
      <c r="H42" s="5"/>
      <c r="I42" s="5"/>
      <c r="J42" s="70"/>
      <c r="K42" s="70"/>
      <c r="L42" s="70"/>
      <c r="M42" s="15"/>
      <c r="N42" s="15"/>
      <c r="O42" s="5"/>
    </row>
  </sheetData>
  <mergeCells count="3">
    <mergeCell ref="B2:O2"/>
    <mergeCell ref="B3:O3"/>
    <mergeCell ref="B6:E6"/>
  </mergeCells>
  <pageMargins left="0.7" right="0.7" top="0.75" bottom="0.75" header="0.3" footer="0.3"/>
  <pageSetup scale="62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workbookViewId="0">
      <selection activeCell="F10" sqref="F10"/>
    </sheetView>
  </sheetViews>
  <sheetFormatPr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0.7109375" style="9" customWidth="1"/>
    <col min="7" max="7" width="9.5703125" style="9" customWidth="1"/>
    <col min="8" max="15" width="9.140625" style="9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2:16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" t="s">
        <v>26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81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35" t="s">
        <v>106</v>
      </c>
      <c r="C7" s="335"/>
      <c r="D7" s="335"/>
      <c r="E7" s="335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138</v>
      </c>
    </row>
    <row r="8" spans="2:16" ht="26.25" customHeight="1">
      <c r="B8" s="82"/>
      <c r="C8" s="83"/>
      <c r="D8" s="5"/>
      <c r="E8" s="5"/>
      <c r="F8" s="84"/>
      <c r="G8" s="85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79</v>
      </c>
      <c r="C9" s="28"/>
      <c r="D9" s="5"/>
      <c r="E9" s="5"/>
      <c r="F9" s="84"/>
      <c r="G9" s="8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89</v>
      </c>
      <c r="D10" s="5"/>
      <c r="E10" s="5"/>
      <c r="F10" s="86"/>
      <c r="G10" s="87"/>
      <c r="H10" s="87"/>
      <c r="I10" s="87"/>
      <c r="J10" s="87"/>
      <c r="K10" s="87"/>
      <c r="L10" s="87"/>
      <c r="M10" s="87"/>
      <c r="N10" s="87"/>
      <c r="O10" s="5"/>
      <c r="P10" s="5"/>
    </row>
    <row r="11" spans="2:16">
      <c r="B11" s="24">
        <v>2</v>
      </c>
      <c r="C11" s="25"/>
      <c r="D11" s="5" t="s">
        <v>90</v>
      </c>
      <c r="E11" s="5"/>
      <c r="F11" s="88"/>
      <c r="G11" s="89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5" t="s">
        <v>91</v>
      </c>
      <c r="E12" s="5"/>
      <c r="F12" s="88"/>
      <c r="G12" s="89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92</v>
      </c>
      <c r="E13" s="5"/>
      <c r="F13" s="88"/>
      <c r="G13" s="89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93</v>
      </c>
      <c r="E14" s="5"/>
      <c r="F14" s="88"/>
      <c r="G14" s="89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94</v>
      </c>
      <c r="E15" s="5"/>
      <c r="F15" s="88"/>
      <c r="G15" s="90"/>
      <c r="H15" s="90"/>
      <c r="I15" s="90"/>
      <c r="J15" s="90"/>
      <c r="K15" s="90"/>
      <c r="L15" s="90"/>
      <c r="M15" s="90"/>
      <c r="N15" s="90"/>
      <c r="O15" s="5"/>
      <c r="P15" s="5"/>
    </row>
    <row r="16" spans="2:16">
      <c r="B16" s="24">
        <v>7</v>
      </c>
      <c r="C16" s="25"/>
      <c r="D16" s="5" t="s">
        <v>95</v>
      </c>
      <c r="E16" s="5"/>
      <c r="F16" s="88"/>
      <c r="G16" s="90"/>
      <c r="H16" s="90"/>
      <c r="I16" s="90"/>
      <c r="J16" s="90"/>
      <c r="K16" s="90"/>
      <c r="L16" s="90"/>
      <c r="M16" s="90"/>
      <c r="N16" s="90"/>
      <c r="O16" s="5"/>
      <c r="P16" s="5"/>
    </row>
    <row r="17" spans="2:16">
      <c r="B17" s="24">
        <v>8</v>
      </c>
      <c r="C17" s="25"/>
      <c r="D17" s="5" t="s">
        <v>21</v>
      </c>
      <c r="E17" s="5"/>
      <c r="F17" s="88"/>
      <c r="G17" s="89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88"/>
      <c r="G18" s="89"/>
      <c r="H18" s="5"/>
      <c r="I18" s="5"/>
      <c r="J18" s="5"/>
      <c r="K18" s="5"/>
      <c r="L18" s="5"/>
      <c r="M18" s="5"/>
      <c r="N18" s="5"/>
      <c r="O18" s="5"/>
      <c r="P18" s="5"/>
    </row>
    <row r="19" spans="2:16" s="50" customFormat="1">
      <c r="B19" s="31">
        <v>9</v>
      </c>
      <c r="C19" s="32" t="s">
        <v>96</v>
      </c>
      <c r="D19" s="36"/>
      <c r="E19" s="36"/>
      <c r="F19" s="91"/>
      <c r="G19" s="92"/>
      <c r="H19" s="92"/>
      <c r="I19" s="92"/>
      <c r="J19" s="92"/>
      <c r="K19" s="92"/>
      <c r="L19" s="92"/>
      <c r="M19" s="92"/>
      <c r="N19" s="92"/>
      <c r="O19" s="36"/>
      <c r="P19" s="36"/>
    </row>
    <row r="20" spans="2:16">
      <c r="B20" s="24"/>
      <c r="C20" s="25"/>
      <c r="D20" s="5"/>
      <c r="E20" s="5"/>
      <c r="F20" s="88"/>
      <c r="G20" s="93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88"/>
      <c r="G21" s="94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85"/>
      <c r="C22" s="25"/>
      <c r="D22" s="5"/>
      <c r="E22" s="5"/>
      <c r="F22" s="88"/>
      <c r="G22" s="8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97</v>
      </c>
      <c r="D23" s="5"/>
      <c r="E23" s="5"/>
      <c r="F23" s="88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98</v>
      </c>
      <c r="E24" s="5"/>
      <c r="F24" s="88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88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99</v>
      </c>
      <c r="D26" s="36"/>
      <c r="E26" s="36"/>
      <c r="F26" s="91"/>
      <c r="G26" s="92"/>
      <c r="H26" s="92"/>
      <c r="I26" s="92"/>
      <c r="J26" s="92"/>
      <c r="K26" s="92"/>
      <c r="L26" s="92"/>
      <c r="M26" s="92"/>
      <c r="N26" s="92"/>
      <c r="O26" s="36"/>
      <c r="P26" s="36"/>
    </row>
    <row r="27" spans="2:16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workbookViewId="0">
      <selection activeCell="F11" sqref="F11"/>
    </sheetView>
  </sheetViews>
  <sheetFormatPr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0.7109375" style="9" customWidth="1"/>
    <col min="7" max="7" width="9.5703125" style="9" customWidth="1"/>
    <col min="8" max="15" width="9.140625" style="9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38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2:16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" t="s">
        <v>26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81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35" t="s">
        <v>105</v>
      </c>
      <c r="C7" s="335"/>
      <c r="D7" s="335"/>
      <c r="E7" s="335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138</v>
      </c>
    </row>
    <row r="8" spans="2:16" ht="26.25" customHeight="1">
      <c r="B8" s="82"/>
      <c r="C8" s="83"/>
      <c r="D8" s="5"/>
      <c r="E8" s="5"/>
      <c r="F8" s="84"/>
      <c r="G8" s="85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79</v>
      </c>
      <c r="D9" s="5"/>
      <c r="E9" s="5"/>
      <c r="F9" s="84"/>
      <c r="G9" s="8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89</v>
      </c>
      <c r="D10" s="5"/>
      <c r="E10" s="5"/>
      <c r="F10" s="86"/>
      <c r="G10" s="87"/>
      <c r="H10" s="87"/>
      <c r="I10" s="87"/>
      <c r="J10" s="87"/>
      <c r="K10" s="87"/>
      <c r="L10" s="87"/>
      <c r="M10" s="87"/>
      <c r="N10" s="87"/>
      <c r="O10" s="5"/>
      <c r="P10" s="5"/>
    </row>
    <row r="11" spans="2:16">
      <c r="B11" s="24">
        <v>2</v>
      </c>
      <c r="C11" s="25"/>
      <c r="D11" s="5" t="s">
        <v>90</v>
      </c>
      <c r="E11" s="5"/>
      <c r="F11" s="88"/>
      <c r="G11" s="89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5" t="s">
        <v>91</v>
      </c>
      <c r="E12" s="5"/>
      <c r="F12" s="88"/>
      <c r="G12" s="89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92</v>
      </c>
      <c r="E13" s="5"/>
      <c r="F13" s="88"/>
      <c r="G13" s="89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93</v>
      </c>
      <c r="E14" s="5"/>
      <c r="F14" s="88"/>
      <c r="G14" s="89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94</v>
      </c>
      <c r="E15" s="5"/>
      <c r="F15" s="88"/>
      <c r="G15" s="90"/>
      <c r="H15" s="90"/>
      <c r="I15" s="90"/>
      <c r="J15" s="90"/>
      <c r="K15" s="90"/>
      <c r="L15" s="90"/>
      <c r="M15" s="90"/>
      <c r="N15" s="90"/>
      <c r="O15" s="5"/>
      <c r="P15" s="5"/>
    </row>
    <row r="16" spans="2:16">
      <c r="B16" s="24">
        <v>7</v>
      </c>
      <c r="C16" s="25"/>
      <c r="D16" s="5" t="s">
        <v>95</v>
      </c>
      <c r="E16" s="5"/>
      <c r="F16" s="88"/>
      <c r="G16" s="90"/>
      <c r="H16" s="90"/>
      <c r="I16" s="90"/>
      <c r="J16" s="90"/>
      <c r="K16" s="90"/>
      <c r="L16" s="90"/>
      <c r="M16" s="90"/>
      <c r="N16" s="90"/>
      <c r="O16" s="5"/>
      <c r="P16" s="5"/>
    </row>
    <row r="17" spans="2:16">
      <c r="B17" s="24">
        <v>8</v>
      </c>
      <c r="C17" s="25"/>
      <c r="D17" s="5" t="s">
        <v>21</v>
      </c>
      <c r="E17" s="5"/>
      <c r="F17" s="88"/>
      <c r="G17" s="89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88"/>
      <c r="G18" s="89"/>
      <c r="H18" s="5"/>
      <c r="I18" s="5"/>
      <c r="J18" s="5"/>
      <c r="K18" s="5"/>
      <c r="L18" s="5"/>
      <c r="M18" s="5"/>
      <c r="N18" s="5"/>
      <c r="O18" s="5"/>
      <c r="P18" s="5"/>
    </row>
    <row r="19" spans="2:16" s="50" customFormat="1">
      <c r="B19" s="31">
        <v>9</v>
      </c>
      <c r="C19" s="32" t="s">
        <v>96</v>
      </c>
      <c r="D19" s="36"/>
      <c r="E19" s="36"/>
      <c r="F19" s="91"/>
      <c r="G19" s="92"/>
      <c r="H19" s="92"/>
      <c r="I19" s="92"/>
      <c r="J19" s="92"/>
      <c r="K19" s="92"/>
      <c r="L19" s="92"/>
      <c r="M19" s="92"/>
      <c r="N19" s="92"/>
      <c r="O19" s="36"/>
      <c r="P19" s="36"/>
    </row>
    <row r="20" spans="2:16">
      <c r="B20" s="24"/>
      <c r="C20" s="25"/>
      <c r="D20" s="5"/>
      <c r="E20" s="5"/>
      <c r="F20" s="88"/>
      <c r="G20" s="93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88"/>
      <c r="G21" s="94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85"/>
      <c r="C22" s="25"/>
      <c r="D22" s="5"/>
      <c r="E22" s="5"/>
      <c r="F22" s="88"/>
      <c r="G22" s="8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97</v>
      </c>
      <c r="D23" s="5"/>
      <c r="E23" s="5"/>
      <c r="F23" s="88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98</v>
      </c>
      <c r="E24" s="5"/>
      <c r="F24" s="88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88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99</v>
      </c>
      <c r="D26" s="36"/>
      <c r="E26" s="36"/>
      <c r="F26" s="91"/>
      <c r="G26" s="92"/>
      <c r="H26" s="92"/>
      <c r="I26" s="92"/>
      <c r="J26" s="92"/>
      <c r="K26" s="92"/>
      <c r="L26" s="92"/>
      <c r="M26" s="92"/>
      <c r="N26" s="92"/>
      <c r="O26" s="36"/>
      <c r="P26" s="36"/>
    </row>
    <row r="27" spans="2:16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workbookViewId="0">
      <selection activeCell="A19" sqref="A19"/>
    </sheetView>
  </sheetViews>
  <sheetFormatPr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42578125" style="3" customWidth="1"/>
    <col min="7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337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</row>
    <row r="3" spans="2:15" ht="27.75">
      <c r="B3" s="338" t="s">
        <v>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2"/>
      <c r="C5" s="1" t="s">
        <v>26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336" t="s">
        <v>104</v>
      </c>
      <c r="C7" s="336"/>
      <c r="D7" s="336"/>
      <c r="E7" s="336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284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8">
        <v>1</v>
      </c>
      <c r="C10" s="25"/>
      <c r="D10" s="5" t="s">
        <v>100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8">
        <v>2</v>
      </c>
      <c r="C11" s="25"/>
      <c r="D11" s="5" t="s">
        <v>101</v>
      </c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8">
        <v>3</v>
      </c>
      <c r="C12" s="25"/>
      <c r="D12" s="5" t="s">
        <v>102</v>
      </c>
      <c r="E12" s="5"/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B13" s="48"/>
      <c r="C13" s="2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50" customFormat="1" ht="18">
      <c r="B14" s="52">
        <v>4</v>
      </c>
      <c r="C14" s="32" t="s">
        <v>23</v>
      </c>
      <c r="D14" s="36" t="s">
        <v>287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</row>
    <row r="15" spans="2:15" ht="18">
      <c r="B15" s="2"/>
      <c r="C15" s="1"/>
      <c r="D15" s="1"/>
      <c r="E15" s="1"/>
      <c r="F15" s="16"/>
      <c r="G15" s="1"/>
      <c r="H15" s="1"/>
      <c r="I15" s="1"/>
      <c r="J15" s="1"/>
      <c r="K15" s="1"/>
      <c r="L15" s="1"/>
      <c r="M15" s="1"/>
      <c r="N15" s="1"/>
      <c r="O15" s="1"/>
    </row>
    <row r="16" spans="2:15" ht="18">
      <c r="B16" s="2"/>
      <c r="C16" s="1"/>
      <c r="D16" s="1"/>
      <c r="E16" s="1"/>
      <c r="F16" s="16"/>
      <c r="G16" s="1"/>
      <c r="H16" s="1"/>
      <c r="I16" s="1"/>
      <c r="J16" s="1"/>
      <c r="K16" s="1"/>
      <c r="L16" s="1"/>
      <c r="M16" s="1"/>
      <c r="N16" s="1"/>
      <c r="O16" s="1"/>
    </row>
    <row r="17" spans="2:15" ht="18">
      <c r="B17" s="52">
        <v>5</v>
      </c>
      <c r="C17" s="32"/>
      <c r="D17" s="36" t="s">
        <v>103</v>
      </c>
      <c r="E17" s="36"/>
      <c r="F17" s="54"/>
      <c r="G17" s="36"/>
      <c r="H17" s="36"/>
      <c r="I17" s="36"/>
      <c r="J17" s="36"/>
      <c r="K17" s="36"/>
      <c r="L17" s="36"/>
      <c r="M17" s="36"/>
      <c r="N17" s="36"/>
      <c r="O17" s="36"/>
    </row>
    <row r="18" spans="2:15"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15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>
      <c r="B20" s="15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3" spans="2:15">
      <c r="B23" s="3"/>
    </row>
    <row r="24" spans="2:15">
      <c r="B24" s="3"/>
    </row>
    <row r="25" spans="2:15">
      <c r="B25" s="3"/>
    </row>
    <row r="26" spans="2:15">
      <c r="B26" s="3"/>
    </row>
    <row r="27" spans="2:15">
      <c r="B27" s="3"/>
    </row>
    <row r="28" spans="2:15">
      <c r="B28" s="3"/>
    </row>
    <row r="29" spans="2:15">
      <c r="B29" s="3"/>
    </row>
    <row r="30" spans="2:15">
      <c r="B30" s="3"/>
    </row>
    <row r="32" spans="2:15" ht="18">
      <c r="B32" s="3"/>
      <c r="C32" s="65"/>
      <c r="H32" s="66"/>
      <c r="I32" s="66"/>
      <c r="J32" s="66"/>
    </row>
    <row r="33" spans="2:10">
      <c r="B33" s="3"/>
      <c r="H33" s="66"/>
      <c r="I33" s="66"/>
      <c r="J33" s="66"/>
    </row>
    <row r="34" spans="2:10">
      <c r="B34" s="3"/>
      <c r="H34" s="66"/>
      <c r="I34" s="66"/>
      <c r="J34" s="66"/>
    </row>
    <row r="35" spans="2:10">
      <c r="B35" s="3"/>
      <c r="H35" s="66"/>
      <c r="I35" s="66"/>
      <c r="J35" s="66"/>
    </row>
    <row r="36" spans="2:10">
      <c r="B36" s="3"/>
      <c r="H36" s="66"/>
      <c r="I36" s="66"/>
      <c r="J36" s="66"/>
    </row>
    <row r="37" spans="2:10">
      <c r="B37" s="3"/>
      <c r="H37" s="66"/>
      <c r="I37" s="66"/>
      <c r="J37" s="66"/>
    </row>
    <row r="38" spans="2:10">
      <c r="B38" s="3"/>
      <c r="H38" s="66"/>
      <c r="I38" s="66"/>
      <c r="J38" s="66"/>
    </row>
    <row r="39" spans="2:10">
      <c r="B39" s="3"/>
      <c r="H39" s="66"/>
      <c r="I39" s="66"/>
      <c r="J39" s="66"/>
    </row>
    <row r="40" spans="2:10">
      <c r="B40" s="3"/>
      <c r="H40" s="66"/>
      <c r="I40" s="66"/>
      <c r="J40" s="66"/>
    </row>
    <row r="41" spans="2:10">
      <c r="B41" s="3"/>
      <c r="H41" s="66"/>
      <c r="I41" s="66"/>
      <c r="J41" s="66"/>
    </row>
    <row r="42" spans="2:10">
      <c r="B42" s="3"/>
      <c r="H42" s="66"/>
      <c r="I42" s="66"/>
      <c r="J42" s="66"/>
    </row>
    <row r="43" spans="2:10">
      <c r="B43" s="3"/>
      <c r="H43" s="66"/>
      <c r="I43" s="66"/>
      <c r="J43" s="66"/>
    </row>
    <row r="44" spans="2:10">
      <c r="B44" s="3"/>
      <c r="H44" s="66"/>
      <c r="I44" s="66"/>
      <c r="J44" s="66"/>
    </row>
    <row r="45" spans="2:10">
      <c r="B45" s="3"/>
      <c r="H45" s="66"/>
      <c r="I45" s="66"/>
      <c r="J45" s="66"/>
    </row>
    <row r="46" spans="2:10">
      <c r="B46" s="3"/>
      <c r="H46" s="66"/>
      <c r="I46" s="66"/>
      <c r="J46" s="66"/>
    </row>
    <row r="47" spans="2:10">
      <c r="B47" s="3"/>
      <c r="H47" s="66"/>
      <c r="I47" s="66"/>
      <c r="J47" s="66"/>
    </row>
  </sheetData>
  <mergeCells count="3">
    <mergeCell ref="B2:O2"/>
    <mergeCell ref="B3:O3"/>
    <mergeCell ref="B7:E7"/>
  </mergeCells>
  <pageMargins left="0.7" right="0.7" top="0.75" bottom="0.75" header="0.3" footer="0.3"/>
  <pageSetup scale="67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="80" zoomScaleNormal="80" workbookViewId="0">
      <selection activeCell="O9" sqref="O9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5" max="15" width="14.5703125" customWidth="1"/>
  </cols>
  <sheetData>
    <row r="2" spans="2:15" ht="15.75">
      <c r="F2" s="176"/>
    </row>
    <row r="3" spans="2:15">
      <c r="B3" s="337" t="s">
        <v>174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2:15" ht="39" customHeight="1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</row>
    <row r="5" spans="2:15" ht="27.75"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18">
      <c r="B6" s="177"/>
      <c r="C6" s="178"/>
      <c r="D6" s="177"/>
      <c r="E6" s="177"/>
      <c r="F6" s="43"/>
      <c r="G6" s="100"/>
      <c r="H6" s="13"/>
      <c r="I6" s="13"/>
      <c r="J6" s="100"/>
      <c r="K6" s="13"/>
      <c r="L6" s="13"/>
      <c r="M6" s="100"/>
      <c r="N6" s="100"/>
      <c r="O6" s="13"/>
    </row>
    <row r="7" spans="2:15" ht="26.25">
      <c r="B7" s="177"/>
      <c r="C7" s="82" t="s">
        <v>183</v>
      </c>
      <c r="D7" s="177"/>
      <c r="E7" s="177"/>
      <c r="G7" s="100"/>
      <c r="H7" s="13"/>
      <c r="I7" s="13"/>
      <c r="J7" s="100"/>
      <c r="K7" s="13"/>
      <c r="L7" s="13"/>
      <c r="M7" s="100"/>
      <c r="N7" s="13"/>
      <c r="O7" s="47" t="s">
        <v>175</v>
      </c>
    </row>
    <row r="8" spans="2:15" ht="26.25">
      <c r="B8" s="177"/>
      <c r="C8" s="82"/>
      <c r="D8" s="177"/>
      <c r="E8" s="177"/>
      <c r="F8" s="43"/>
      <c r="G8" s="100"/>
      <c r="H8" s="13"/>
      <c r="I8" s="13"/>
      <c r="J8" s="100"/>
      <c r="K8" s="13"/>
      <c r="L8" s="13"/>
      <c r="M8" s="100"/>
      <c r="N8" s="100"/>
      <c r="O8" s="13"/>
    </row>
    <row r="9" spans="2:15" ht="56.25" customHeight="1">
      <c r="B9" s="298">
        <v>1</v>
      </c>
      <c r="C9" s="341" t="s">
        <v>176</v>
      </c>
      <c r="D9" s="341"/>
      <c r="E9" s="341"/>
      <c r="F9" s="341"/>
      <c r="G9" s="341"/>
      <c r="H9" s="341"/>
      <c r="I9" s="341"/>
      <c r="J9" s="341"/>
      <c r="K9" s="341"/>
      <c r="L9" s="341"/>
      <c r="M9" s="177"/>
      <c r="N9" s="177"/>
      <c r="O9" s="177"/>
    </row>
    <row r="10" spans="2:15" ht="21.75" customHeight="1">
      <c r="B10" s="24">
        <v>2</v>
      </c>
      <c r="C10" s="25" t="s">
        <v>177</v>
      </c>
      <c r="D10" s="179"/>
      <c r="E10" s="25"/>
      <c r="F10" s="180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2:15" ht="19.5" customHeight="1">
      <c r="B11" s="24">
        <v>3</v>
      </c>
      <c r="C11" s="25" t="s">
        <v>178</v>
      </c>
      <c r="D11" s="179"/>
      <c r="E11" s="25"/>
      <c r="F11" s="180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2:15" ht="19.5" customHeight="1">
      <c r="B12" s="24">
        <v>4</v>
      </c>
      <c r="C12" s="25" t="s">
        <v>179</v>
      </c>
      <c r="D12" s="179"/>
      <c r="E12" s="25"/>
      <c r="F12" s="180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2:15" ht="19.5" customHeight="1">
      <c r="B13" s="24"/>
      <c r="C13" s="25"/>
      <c r="D13" s="179"/>
      <c r="E13" s="25"/>
      <c r="F13" s="180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2:15" ht="19.5" customHeight="1">
      <c r="B14" s="24"/>
      <c r="C14" s="25" t="s">
        <v>180</v>
      </c>
      <c r="D14" s="179"/>
      <c r="E14" s="25"/>
      <c r="F14" s="180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2:15" ht="19.5" customHeight="1">
      <c r="B15" s="342"/>
      <c r="C15" s="342"/>
      <c r="D15" s="342"/>
      <c r="E15" s="25"/>
      <c r="F15" s="180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2:15" ht="19.5" customHeight="1">
      <c r="B16" s="24"/>
      <c r="C16" s="25"/>
      <c r="D16" s="179"/>
      <c r="E16" s="25"/>
      <c r="F16" s="180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2:15" s="182" customFormat="1" ht="19.5" customHeight="1">
      <c r="B17" s="343" t="s">
        <v>181</v>
      </c>
      <c r="C17" s="344"/>
      <c r="D17" s="344"/>
      <c r="E17" s="345"/>
      <c r="F17" s="346" t="s">
        <v>182</v>
      </c>
      <c r="G17" s="347"/>
      <c r="H17" s="347"/>
      <c r="I17" s="347"/>
      <c r="J17" s="347"/>
      <c r="K17" s="348"/>
      <c r="L17" s="181"/>
      <c r="M17" s="181"/>
      <c r="N17" s="181"/>
      <c r="O17" s="181"/>
    </row>
    <row r="18" spans="2:15" ht="19.5" customHeight="1">
      <c r="B18" s="339"/>
      <c r="C18" s="339"/>
      <c r="D18" s="339"/>
      <c r="E18" s="339"/>
      <c r="F18" s="340"/>
      <c r="G18" s="340"/>
      <c r="H18" s="340"/>
      <c r="I18" s="340"/>
      <c r="J18" s="340"/>
      <c r="K18" s="340"/>
      <c r="L18" s="177"/>
      <c r="M18" s="177"/>
      <c r="N18" s="177"/>
      <c r="O18" s="177"/>
    </row>
    <row r="19" spans="2:15" ht="19.5" customHeight="1">
      <c r="B19" s="24"/>
      <c r="C19" s="25"/>
      <c r="D19" s="179"/>
      <c r="E19" s="25"/>
      <c r="F19" s="180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2:15" ht="19.5" customHeight="1">
      <c r="B20" s="24"/>
      <c r="C20" s="25"/>
      <c r="D20" s="179"/>
      <c r="E20" s="25"/>
      <c r="F20" s="180"/>
      <c r="G20" s="177"/>
      <c r="H20" s="177"/>
      <c r="I20" s="177"/>
      <c r="J20" s="177"/>
      <c r="K20" s="177"/>
      <c r="L20" s="177"/>
      <c r="M20" s="177"/>
      <c r="N20" s="177"/>
      <c r="O20" s="177"/>
    </row>
    <row r="21" spans="2:15" ht="18">
      <c r="B21" s="24"/>
      <c r="C21" s="25"/>
      <c r="D21" s="179"/>
      <c r="E21" s="25"/>
      <c r="F21" s="180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2:15">
      <c r="O22" s="183"/>
    </row>
    <row r="23" spans="2:15" ht="18">
      <c r="E23" s="184"/>
      <c r="F23" s="80"/>
      <c r="G23" s="99"/>
      <c r="H23" s="99"/>
      <c r="I23" s="80"/>
      <c r="J23" s="99"/>
      <c r="K23" s="99"/>
      <c r="L23" s="80"/>
      <c r="M23" s="99"/>
      <c r="N23" s="99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7" orientation="landscape" r:id="rId1"/>
  <headerFooter>
    <oddFooter>&amp;RSA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7E492F-3FA5-40CD-9E75-57E6B63BBA6D}"/>
</file>

<file path=customXml/itemProps2.xml><?xml version="1.0" encoding="utf-8"?>
<ds:datastoreItem xmlns:ds="http://schemas.openxmlformats.org/officeDocument/2006/customXml" ds:itemID="{C0E8A207-2AAF-45BB-8AE4-527F7C36DB5D}"/>
</file>

<file path=customXml/itemProps3.xml><?xml version="1.0" encoding="utf-8"?>
<ds:datastoreItem xmlns:ds="http://schemas.openxmlformats.org/officeDocument/2006/customXml" ds:itemID="{74E5A4FF-2467-409A-AFD8-1556C0B87E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42</vt:i4>
      </vt:variant>
    </vt:vector>
  </HeadingPairs>
  <TitlesOfParts>
    <vt:vector size="65" baseType="lpstr">
      <vt:lpstr>Instructions</vt:lpstr>
      <vt:lpstr>Income Statement-SevAdv(wo DTA)</vt:lpstr>
      <vt:lpstr>Income Statement-SevAdv (w DTA)</vt:lpstr>
      <vt:lpstr>Balance Sheet-SevAdv(wo DTA)</vt:lpstr>
      <vt:lpstr>Balance Sheet-SevAdv(w DTA)</vt:lpstr>
      <vt:lpstr>Capital Roll Fwd-SevAdv(wo DTA)</vt:lpstr>
      <vt:lpstr>Capital Roll Fwd-SevAdv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SF Cum Results-Sev Adv</vt:lpstr>
      <vt:lpstr>SF Quarterly Results-Sev Adv</vt:lpstr>
      <vt:lpstr>SF SDQ Activity-Sev Adv</vt:lpstr>
      <vt:lpstr>SF Delinq Status Tables</vt:lpstr>
      <vt:lpstr>SF MTM Status Tables</vt:lpstr>
      <vt:lpstr>SF Vintage Status Tables </vt:lpstr>
      <vt:lpstr>SF Charge offs MTM LTV Table</vt:lpstr>
      <vt:lpstr>SF Charge offs Vintage Table</vt:lpstr>
      <vt:lpstr>Public Disclosure-Sev Adv</vt:lpstr>
      <vt:lpstr>Sheet1</vt:lpstr>
      <vt:lpstr>'GMS Agencies - Sev Adv'!Credit_Agencies_NonUS</vt:lpstr>
      <vt:lpstr>'GMS Agencies - Sev Adv'!Credit_Agencies_NonUS_Total</vt:lpstr>
      <vt:lpstr>'GMS Agencies - Sev Adv'!Credit_Agencies_USCommercial</vt:lpstr>
      <vt:lpstr>'GMS Agencies - Sev Adv'!Credit_Agencies_USCommercial_Total</vt:lpstr>
      <vt:lpstr>'GMS Agencies - Sev Adv'!Credit_Agencies_USResi</vt:lpstr>
      <vt:lpstr>'GMS Agencies - Sev Adv'!Credit_Agencies_USResi_Total</vt:lpstr>
      <vt:lpstr>'GMS Agencies - Sev Adv'!Credit_Agency_AbsSlideVals</vt:lpstr>
      <vt:lpstr>'GMS Agencies - Sev Adv'!Credit_Agency_DV01</vt:lpstr>
      <vt:lpstr>'GMS Agencies - Sev Adv'!Credit_Agency_MV</vt:lpstr>
      <vt:lpstr>'GMS Agencies - Sev Adv'!Credit_Agency_Total</vt:lpstr>
      <vt:lpstr>'GMS Munis - Sev Adv'!Credit_Munis_AbsSlideVals</vt:lpstr>
      <vt:lpstr>'GMS Munis - Sev Adv'!Credit_Munis_Bonds</vt:lpstr>
      <vt:lpstr>'GMS Munis - Sev Adv'!Credit_Munis_Bonds_Tenors</vt:lpstr>
      <vt:lpstr>'GMS Munis - Sev Adv'!Credit_Munis_CDS</vt:lpstr>
      <vt:lpstr>'GMS Munis - Sev Adv'!Credit_Munis_CDS_Tenors</vt:lpstr>
      <vt:lpstr>'GMS Munis - Sev Adv'!Credit_Munis_Indices</vt:lpstr>
      <vt:lpstr>'GMS Munis - Sev Adv'!Credit_Munis_Indices_Tenors</vt:lpstr>
      <vt:lpstr>'GMS Munis - Sev Adv'!Credit_Munis_Loans</vt:lpstr>
      <vt:lpstr>'GMS Munis - Sev Adv'!Credit_Munis_Loans_Tenors</vt:lpstr>
      <vt:lpstr>'GMS Munis - Sev Adv'!Credit_Munis_MV</vt:lpstr>
      <vt:lpstr>'GMS Munis - Sev Adv'!Credit_Munis_Other</vt:lpstr>
      <vt:lpstr>'GMS Munis - Sev Adv'!Credit_Munis_Other_Tenors</vt:lpstr>
      <vt:lpstr>'GMS Munis - Sev Adv'!Credit_Munis_RelSlideVals</vt:lpstr>
      <vt:lpstr>'GMS Sec. Products - Sev Adv'!Effective_Date</vt:lpstr>
      <vt:lpstr>'Balance Sheet-SevAdv(w DTA)'!Print_Area</vt:lpstr>
      <vt:lpstr>'Balance Sheet-SevAdv(wo DTA)'!Print_Area</vt:lpstr>
      <vt:lpstr>'Capital Roll Fwd-SevAdv (w DTA)'!Print_Area</vt:lpstr>
      <vt:lpstr>'Capital Roll Fwd-SevAdv(wo DTA)'!Print_Area</vt:lpstr>
      <vt:lpstr>'Global Market Shock - Sev Adv'!Print_Area</vt:lpstr>
      <vt:lpstr>'Global Market Shock - Sev Adv(2'!Print_Area</vt:lpstr>
      <vt:lpstr>'GMS Agencies - Sev Adv'!Print_Area</vt:lpstr>
      <vt:lpstr>'GMS Munis - Sev Adv'!Print_Area</vt:lpstr>
      <vt:lpstr>'Income Statement-SevAdv (w DTA)'!Print_Area</vt:lpstr>
      <vt:lpstr>'Income Statement-SevAdv(wo DTA)'!Print_Area</vt:lpstr>
      <vt:lpstr>'Portfolio Balances-Sev Adv'!Print_Area</vt:lpstr>
      <vt:lpstr>'Public Disclosure-Sev Adv'!Print_Area</vt:lpstr>
      <vt:lpstr>'SF Charge offs MTM LTV Table'!Print_Area</vt:lpstr>
      <vt:lpstr>'SF Charge offs Vintage Table'!Print_Area</vt:lpstr>
      <vt:lpstr>'SF Quarterly Results-Sev Adv'!Print_Area</vt:lpstr>
      <vt:lpstr>'SF SDQ Activity-Sev Adv'!Print_Area</vt:lpstr>
      <vt:lpstr>'GMS Munis - Sev Adv'!Print_Titles</vt:lpstr>
      <vt:lpstr>'GMS Sec. Products - Sev Adv'!Print_Titles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Enterprises Stress Test Templates Severely Adverse</dc:title>
  <dc:creator>williamj</dc:creator>
  <cp:lastModifiedBy>Carroll, Barry</cp:lastModifiedBy>
  <cp:lastPrinted>2014-10-16T18:52:27Z</cp:lastPrinted>
  <dcterms:created xsi:type="dcterms:W3CDTF">2014-09-18T20:22:41Z</dcterms:created>
  <dcterms:modified xsi:type="dcterms:W3CDTF">2014-11-12T12:23:21Z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